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K:\Publications\Annual Report on State Finances\ARSF 2025-26\04 Final\Excel\"/>
    </mc:Choice>
  </mc:AlternateContent>
  <xr:revisionPtr revIDLastSave="0" documentId="13_ncr:1_{23C6DC0E-9916-490C-99DA-16C91FDB3BCA}" xr6:coauthVersionLast="47" xr6:coauthVersionMax="47" xr10:uidLastSave="{00000000-0000-0000-0000-000000000000}"/>
  <bookViews>
    <workbookView xWindow="-110" yWindow="-110" windowWidth="19420" windowHeight="10300" xr2:uid="{504C3290-8CDC-4516-9A64-87494AC9B35D}"/>
  </bookViews>
  <sheets>
    <sheet name="Note 5" sheetId="1" r:id="rId1"/>
    <sheet name="Note 7" sheetId="2" r:id="rId2"/>
    <sheet name="Note 8" sheetId="3" r:id="rId3"/>
    <sheet name="Note 9" sheetId="4" r:id="rId4"/>
    <sheet name="Note 10" sheetId="5" r:id="rId5"/>
    <sheet name="Note 11" sheetId="6" r:id="rId6"/>
    <sheet name="Note 12" sheetId="7" r:id="rId7"/>
    <sheet name="Note 13" sheetId="8" r:id="rId8"/>
    <sheet name="Note 14" sheetId="9" r:id="rId9"/>
    <sheet name="Note 15 (AMFV)" sheetId="10" r:id="rId10"/>
    <sheet name="Note 15 L3 Rec" sheetId="12" r:id="rId11"/>
    <sheet name="Note 15 Inputs " sheetId="33" r:id="rId12"/>
    <sheet name="Note 16" sheetId="13" r:id="rId13"/>
    <sheet name="Note 17" sheetId="14" r:id="rId14"/>
    <sheet name="Note 18" sheetId="15" r:id="rId15"/>
    <sheet name="Note 19" sheetId="19" r:id="rId16"/>
    <sheet name="Note 20" sheetId="20" r:id="rId17"/>
    <sheet name="Note 21" sheetId="21" r:id="rId18"/>
    <sheet name="Note 22" sheetId="22" r:id="rId19"/>
    <sheet name="Note 23" sheetId="23" r:id="rId20"/>
    <sheet name="Note 24" sheetId="24" r:id="rId21"/>
    <sheet name="Note 25" sheetId="25" r:id="rId22"/>
    <sheet name="Note 26" sheetId="26" r:id="rId23"/>
    <sheet name="Note 27" sheetId="16" r:id="rId24"/>
    <sheet name="Note 28" sheetId="27" r:id="rId25"/>
    <sheet name="Note 29" sheetId="28" r:id="rId26"/>
    <sheet name="Note 30" sheetId="29" r:id="rId27"/>
    <sheet name="Note 31" sheetId="30" r:id="rId28"/>
    <sheet name="Note 32" sheetId="17" r:id="rId29"/>
    <sheet name="Note 33" sheetId="18" r:id="rId30"/>
    <sheet name="Note 34 FI categories" sheetId="31" r:id="rId31"/>
    <sheet name="Note 34 FI Fair Value" sheetId="34" r:id="rId32"/>
    <sheet name="Note 34 FI" sheetId="36" r:id="rId33"/>
    <sheet name="Note 34 FI Interest Rate" sheetId="37" r:id="rId34"/>
    <sheet name="Note 34 FI Tiers" sheetId="38" r:id="rId35"/>
    <sheet name="Note 35 ODI OS" sheetId="43" r:id="rId36"/>
    <sheet name="Note 35 ODI BS" sheetId="40" r:id="rId37"/>
    <sheet name="Note 35 ODI ES" sheetId="42" r:id="rId38"/>
    <sheet name="Note 35 ODI CF" sheetId="39" r:id="rId39"/>
  </sheets>
  <definedNames>
    <definedName name="_4204A">#REF!</definedName>
    <definedName name="_AMO_UniqueIdentifier" hidden="1">"'7e2e7e90-063e-49c5-9d78-f46840988aa9'"</definedName>
    <definedName name="_Fill" hidden="1">#REF!</definedName>
    <definedName name="_Fill1314" hidden="1">#REF!</definedName>
    <definedName name="_sg2017">#REF!</definedName>
    <definedName name="_sg2018">#REF!</definedName>
    <definedName name="_sg2019">#REF!</definedName>
    <definedName name="_sg2020">#REF!</definedName>
    <definedName name="_sg2021">#REF!</definedName>
    <definedName name="_sg2022">#REF!</definedName>
    <definedName name="A_Budget_201516">#REF!</definedName>
    <definedName name="A_Forecast_Q1_201516">#REF!</definedName>
    <definedName name="A163384V">#REF!,#REF!</definedName>
    <definedName name="A163384V_Data">#REF!</definedName>
    <definedName name="A163384V_Latest">#REF!</definedName>
    <definedName name="A163401K">#REF!,#REF!</definedName>
    <definedName name="A163401K_Data">#REF!</definedName>
    <definedName name="A163401K_Latest">#REF!</definedName>
    <definedName name="A163418F">#REF!,#REF!</definedName>
    <definedName name="A163418F_Data">#REF!</definedName>
    <definedName name="A163418F_Latest">#REF!</definedName>
    <definedName name="A181734V">#REF!,#REF!</definedName>
    <definedName name="A181734V_Data">#REF!</definedName>
    <definedName name="A181734V_Latest">#REF!</definedName>
    <definedName name="A181736X">#REF!,#REF!</definedName>
    <definedName name="A181736X_Data">#REF!</definedName>
    <definedName name="A181736X_Latest">#REF!</definedName>
    <definedName name="A181739F">#REF!,#REF!</definedName>
    <definedName name="A181739F_Data">#REF!</definedName>
    <definedName name="A181739F_Latest">#REF!</definedName>
    <definedName name="A181745A">#REF!,#REF!</definedName>
    <definedName name="A181745A_Data">#REF!</definedName>
    <definedName name="A181745A_Latest">#REF!</definedName>
    <definedName name="A181746C">#REF!,#REF!</definedName>
    <definedName name="A181746C_Data">#REF!</definedName>
    <definedName name="A181746C_Latest">#REF!</definedName>
    <definedName name="A181751W">#REF!,#REF!</definedName>
    <definedName name="A181751W_Data">#REF!</definedName>
    <definedName name="A181751W_Latest">#REF!</definedName>
    <definedName name="A181753A">#REF!,#REF!</definedName>
    <definedName name="A181753A_Data">#REF!</definedName>
    <definedName name="A181753A_Latest">#REF!</definedName>
    <definedName name="A181756J">#REF!,#REF!</definedName>
    <definedName name="A181756J_Data">#REF!</definedName>
    <definedName name="A181756J_Latest">#REF!</definedName>
    <definedName name="A181762C">#REF!,#REF!</definedName>
    <definedName name="A181762C_Data">#REF!</definedName>
    <definedName name="A181762C_Latest">#REF!</definedName>
    <definedName name="A181763F">#REF!,#REF!</definedName>
    <definedName name="A181763F_Data">#REF!</definedName>
    <definedName name="A181763F_Latest">#REF!</definedName>
    <definedName name="A181768T">#REF!,#REF!</definedName>
    <definedName name="A181768T_Data">#REF!</definedName>
    <definedName name="A181768T_Latest">#REF!</definedName>
    <definedName name="A181770C">#REF!,#REF!</definedName>
    <definedName name="A181770C_Data">#REF!</definedName>
    <definedName name="A181770C_Latest">#REF!</definedName>
    <definedName name="A181773K">#REF!,#REF!</definedName>
    <definedName name="A181773K_Data">#REF!</definedName>
    <definedName name="A181773K_Latest">#REF!</definedName>
    <definedName name="A181779X">#REF!,#REF!</definedName>
    <definedName name="A181779X_Data">#REF!</definedName>
    <definedName name="A181779X_Latest">#REF!</definedName>
    <definedName name="A181780J">#REF!,#REF!</definedName>
    <definedName name="A181780J_Data">#REF!</definedName>
    <definedName name="A181780J_Latest">#REF!</definedName>
    <definedName name="A184029T">#REF!,#REF!</definedName>
    <definedName name="A184029T_Data">#REF!</definedName>
    <definedName name="A184029T_Latest">#REF!</definedName>
    <definedName name="A184031C">#REF!,#REF!</definedName>
    <definedName name="A184031C_Data">#REF!</definedName>
    <definedName name="A184031C_Latest">#REF!</definedName>
    <definedName name="A184034K">#REF!,#REF!</definedName>
    <definedName name="A184034K_Data">#REF!</definedName>
    <definedName name="A184034K_Latest">#REF!</definedName>
    <definedName name="A184040F">#REF!,#REF!</definedName>
    <definedName name="A184040F_Data">#REF!</definedName>
    <definedName name="A184040F_Latest">#REF!</definedName>
    <definedName name="A184041J">#REF!,#REF!</definedName>
    <definedName name="A184041J_Data">#REF!</definedName>
    <definedName name="A184041J_Latest">#REF!</definedName>
    <definedName name="A184046V">#REF!,#REF!</definedName>
    <definedName name="A184046V_Data">#REF!</definedName>
    <definedName name="A184046V_Latest">#REF!</definedName>
    <definedName name="A184048X">#REF!,#REF!</definedName>
    <definedName name="A184048X_Data">#REF!</definedName>
    <definedName name="A184048X_Latest">#REF!</definedName>
    <definedName name="A184051L">#REF!,#REF!</definedName>
    <definedName name="A184051L_Data">#REF!</definedName>
    <definedName name="A184051L_Latest">#REF!</definedName>
    <definedName name="A184057A">#REF!,#REF!</definedName>
    <definedName name="A184057A_Data">#REF!</definedName>
    <definedName name="A184057A_Latest">#REF!</definedName>
    <definedName name="A184058C">#REF!,#REF!</definedName>
    <definedName name="A184058C_Data">#REF!</definedName>
    <definedName name="A184058C_Latest">#REF!</definedName>
    <definedName name="A184063W">#REF!,#REF!</definedName>
    <definedName name="A184063W_Data">#REF!</definedName>
    <definedName name="A184063W_Latest">#REF!</definedName>
    <definedName name="A184065A">#REF!,#REF!</definedName>
    <definedName name="A184065A_Data">#REF!</definedName>
    <definedName name="A184065A_Latest">#REF!</definedName>
    <definedName name="A184068J">#REF!,#REF!</definedName>
    <definedName name="A184068J_Data">#REF!</definedName>
    <definedName name="A184068J_Latest">#REF!</definedName>
    <definedName name="A184074C">#REF!,#REF!</definedName>
    <definedName name="A184074C_Data">#REF!</definedName>
    <definedName name="A184074C_Latest">#REF!</definedName>
    <definedName name="A184075F">#REF!,#REF!</definedName>
    <definedName name="A184075F_Data">#REF!</definedName>
    <definedName name="A184075F_Latest">#REF!</definedName>
    <definedName name="A2159244F">#REF!,#REF!</definedName>
    <definedName name="A2159244F_Data">#REF!</definedName>
    <definedName name="A2159244F_Latest">#REF!</definedName>
    <definedName name="A2159253J">#REF!,#REF!</definedName>
    <definedName name="A2159253J_Data">#REF!</definedName>
    <definedName name="A2159253J_Latest">#REF!</definedName>
    <definedName name="A2159262K">#REF!,#REF!</definedName>
    <definedName name="A2159262K_Data">#REF!</definedName>
    <definedName name="A2159262K_Latest">#REF!</definedName>
    <definedName name="A2187320V">#REF!,#REF!</definedName>
    <definedName name="A2187320V_Data">#REF!</definedName>
    <definedName name="A2187320V_Latest">#REF!</definedName>
    <definedName name="A2187321W">#REF!,#REF!</definedName>
    <definedName name="A2187321W_Data">#REF!</definedName>
    <definedName name="A2187321W_Latest">#REF!</definedName>
    <definedName name="A2187322X">#REF!,#REF!</definedName>
    <definedName name="A2187322X_Data">#REF!</definedName>
    <definedName name="A2187322X_Latest">#REF!</definedName>
    <definedName name="A2187323A">#REF!,#REF!</definedName>
    <definedName name="A2187323A_Data">#REF!</definedName>
    <definedName name="A2187323A_Latest">#REF!</definedName>
    <definedName name="A2187324C">#REF!,#REF!</definedName>
    <definedName name="A2187324C_Data">#REF!</definedName>
    <definedName name="A2187324C_Latest">#REF!</definedName>
    <definedName name="A2187325F">#REF!,#REF!</definedName>
    <definedName name="A2187325F_Data">#REF!</definedName>
    <definedName name="A2187325F_Latest">#REF!</definedName>
    <definedName name="A367164K" localSheetId="29">#REF!,#REF!</definedName>
    <definedName name="A367164K">#REF!,#REF!</definedName>
    <definedName name="A367164K_Data" localSheetId="29">#REF!</definedName>
    <definedName name="A367164K_Data">#REF!</definedName>
    <definedName name="A367164K_Latest" localSheetId="29">#REF!</definedName>
    <definedName name="A367164K_Latest">#REF!</definedName>
    <definedName name="A367165L" localSheetId="29">#REF!,#REF!</definedName>
    <definedName name="A367165L">#REF!,#REF!</definedName>
    <definedName name="A367165L_Data" localSheetId="29">#REF!</definedName>
    <definedName name="A367165L_Data">#REF!</definedName>
    <definedName name="A367165L_Latest" localSheetId="29">#REF!</definedName>
    <definedName name="A367165L_Latest">#REF!</definedName>
    <definedName name="A367166R" localSheetId="29">#REF!,#REF!</definedName>
    <definedName name="A367166R">#REF!,#REF!</definedName>
    <definedName name="A367166R_Data" localSheetId="29">#REF!</definedName>
    <definedName name="A367166R_Data">#REF!</definedName>
    <definedName name="A367166R_Latest" localSheetId="29">#REF!</definedName>
    <definedName name="A367166R_Latest">#REF!</definedName>
    <definedName name="A367169W" localSheetId="29">#REF!,#REF!</definedName>
    <definedName name="A367169W">#REF!,#REF!</definedName>
    <definedName name="A367169W_Data" localSheetId="29">#REF!</definedName>
    <definedName name="A367169W_Data">#REF!</definedName>
    <definedName name="A367169W_Latest" localSheetId="29">#REF!</definedName>
    <definedName name="A367169W_Latest">#REF!</definedName>
    <definedName name="A367170F" localSheetId="29">#REF!,#REF!</definedName>
    <definedName name="A367170F">#REF!,#REF!</definedName>
    <definedName name="A367170F_Data" localSheetId="29">#REF!</definedName>
    <definedName name="A367170F_Data">#REF!</definedName>
    <definedName name="A367170F_Latest" localSheetId="29">#REF!</definedName>
    <definedName name="A367170F_Latest">#REF!</definedName>
    <definedName name="A367171J" localSheetId="29">#REF!,#REF!</definedName>
    <definedName name="A367171J">#REF!,#REF!</definedName>
    <definedName name="A367171J_Data" localSheetId="29">#REF!</definedName>
    <definedName name="A367171J_Data">#REF!</definedName>
    <definedName name="A367171J_Latest" localSheetId="29">#REF!</definedName>
    <definedName name="A367171J_Latest">#REF!</definedName>
    <definedName name="A367174R" localSheetId="29">#REF!,#REF!</definedName>
    <definedName name="A367174R">#REF!,#REF!</definedName>
    <definedName name="A367174R_Data" localSheetId="29">#REF!</definedName>
    <definedName name="A367174R_Data">#REF!</definedName>
    <definedName name="A367174R_Latest" localSheetId="29">#REF!</definedName>
    <definedName name="A367174R_Latest">#REF!</definedName>
    <definedName name="A367175T" localSheetId="29">#REF!,#REF!</definedName>
    <definedName name="A367175T">#REF!,#REF!</definedName>
    <definedName name="A367175T_Data" localSheetId="29">#REF!</definedName>
    <definedName name="A367175T_Data">#REF!</definedName>
    <definedName name="A367175T_Latest" localSheetId="29">#REF!</definedName>
    <definedName name="A367175T_Latest">#REF!</definedName>
    <definedName name="A367176V" localSheetId="29">#REF!,#REF!</definedName>
    <definedName name="A367176V">#REF!,#REF!</definedName>
    <definedName name="A367176V_Data" localSheetId="29">#REF!</definedName>
    <definedName name="A367176V_Data">#REF!</definedName>
    <definedName name="A367176V_Latest" localSheetId="29">#REF!</definedName>
    <definedName name="A367176V_Latest">#REF!</definedName>
    <definedName name="A367179A" localSheetId="29">#REF!,#REF!</definedName>
    <definedName name="A367179A">#REF!,#REF!</definedName>
    <definedName name="A367179A_Data" localSheetId="29">#REF!</definedName>
    <definedName name="A367179A_Data">#REF!</definedName>
    <definedName name="A367179A_Latest" localSheetId="29">#REF!</definedName>
    <definedName name="A367179A_Latest">#REF!</definedName>
    <definedName name="A367180K" localSheetId="29">#REF!,#REF!</definedName>
    <definedName name="A367180K">#REF!,#REF!</definedName>
    <definedName name="A367180K_Data" localSheetId="29">#REF!</definedName>
    <definedName name="A367180K_Data">#REF!</definedName>
    <definedName name="A367180K_Latest" localSheetId="29">#REF!</definedName>
    <definedName name="A367180K_Latest">#REF!</definedName>
    <definedName name="A367181L" localSheetId="29">#REF!,#REF!</definedName>
    <definedName name="A367181L">#REF!,#REF!</definedName>
    <definedName name="A367181L_Data" localSheetId="29">#REF!</definedName>
    <definedName name="A367181L_Data">#REF!</definedName>
    <definedName name="A367181L_Latest" localSheetId="29">#REF!</definedName>
    <definedName name="A367181L_Latest">#REF!</definedName>
    <definedName name="A367184V" localSheetId="29">#REF!,#REF!</definedName>
    <definedName name="A367184V">#REF!,#REF!</definedName>
    <definedName name="A367184V_Data" localSheetId="29">#REF!</definedName>
    <definedName name="A367184V_Data">#REF!</definedName>
    <definedName name="A367184V_Latest" localSheetId="29">#REF!</definedName>
    <definedName name="A367184V_Latest">#REF!</definedName>
    <definedName name="A367185W" localSheetId="29">#REF!,#REF!</definedName>
    <definedName name="A367185W">#REF!,#REF!</definedName>
    <definedName name="A367185W_Data" localSheetId="29">#REF!</definedName>
    <definedName name="A367185W_Data">#REF!</definedName>
    <definedName name="A367185W_Latest" localSheetId="29">#REF!</definedName>
    <definedName name="A367185W_Latest">#REF!</definedName>
    <definedName name="A367186X" localSheetId="29">#REF!,#REF!</definedName>
    <definedName name="A367186X">#REF!,#REF!</definedName>
    <definedName name="A367186X_Data" localSheetId="29">#REF!</definedName>
    <definedName name="A367186X_Data">#REF!</definedName>
    <definedName name="A367186X_Latest" localSheetId="29">#REF!</definedName>
    <definedName name="A367186X_Latest">#REF!</definedName>
    <definedName name="A367189F" localSheetId="29">#REF!,#REF!</definedName>
    <definedName name="A367189F">#REF!,#REF!</definedName>
    <definedName name="A367189F_Data">#REF!</definedName>
    <definedName name="A367189F_Latest">#REF!</definedName>
    <definedName name="A367190R" localSheetId="29">#REF!,#REF!</definedName>
    <definedName name="A367190R">#REF!,#REF!</definedName>
    <definedName name="A367190R_Data" localSheetId="29">#REF!</definedName>
    <definedName name="A367190R_Data">#REF!</definedName>
    <definedName name="A367190R_Latest" localSheetId="29">#REF!</definedName>
    <definedName name="A367190R_Latest">#REF!</definedName>
    <definedName name="A367191T" localSheetId="29">#REF!,#REF!</definedName>
    <definedName name="A367191T">#REF!,#REF!</definedName>
    <definedName name="A367191T_Data" localSheetId="29">#REF!</definedName>
    <definedName name="A367191T_Data">#REF!</definedName>
    <definedName name="A367191T_Latest" localSheetId="29">#REF!</definedName>
    <definedName name="A367191T_Latest">#REF!</definedName>
    <definedName name="A367194X" localSheetId="29">#REF!,#REF!</definedName>
    <definedName name="A367194X">#REF!,#REF!</definedName>
    <definedName name="A367194X_Data" localSheetId="29">#REF!</definedName>
    <definedName name="A367194X_Data">#REF!</definedName>
    <definedName name="A367194X_Latest" localSheetId="29">#REF!</definedName>
    <definedName name="A367194X_Latest">#REF!</definedName>
    <definedName name="A367195A" localSheetId="29">#REF!,#REF!</definedName>
    <definedName name="A367195A">#REF!,#REF!</definedName>
    <definedName name="A367195A_Data" localSheetId="29">#REF!</definedName>
    <definedName name="A367195A_Data">#REF!</definedName>
    <definedName name="A367195A_Latest" localSheetId="29">#REF!</definedName>
    <definedName name="A367195A_Latest">#REF!</definedName>
    <definedName name="A367196C" localSheetId="29">#REF!,#REF!</definedName>
    <definedName name="A367196C">#REF!,#REF!</definedName>
    <definedName name="A367196C_Data" localSheetId="29">#REF!</definedName>
    <definedName name="A367196C_Data">#REF!</definedName>
    <definedName name="A367196C_Latest" localSheetId="29">#REF!</definedName>
    <definedName name="A367196C_Latest">#REF!</definedName>
    <definedName name="A367199K" localSheetId="29">#REF!,#REF!</definedName>
    <definedName name="A367199K">#REF!,#REF!</definedName>
    <definedName name="A367199K_Data" localSheetId="29">#REF!</definedName>
    <definedName name="A367199K_Data">#REF!</definedName>
    <definedName name="A367199K_Latest" localSheetId="29">#REF!</definedName>
    <definedName name="A367199K_Latest">#REF!</definedName>
    <definedName name="A367200J" localSheetId="29">#REF!,#REF!</definedName>
    <definedName name="A367200J">#REF!,#REF!</definedName>
    <definedName name="A367200J_Data" localSheetId="29">#REF!</definedName>
    <definedName name="A367200J_Data">#REF!</definedName>
    <definedName name="A367200J_Latest" localSheetId="29">#REF!</definedName>
    <definedName name="A367200J_Latest">#REF!</definedName>
    <definedName name="A367201K" localSheetId="29">#REF!,#REF!</definedName>
    <definedName name="A367201K">#REF!,#REF!</definedName>
    <definedName name="A367201K_Data" localSheetId="29">#REF!</definedName>
    <definedName name="A367201K_Data">#REF!</definedName>
    <definedName name="A367201K_Latest" localSheetId="29">#REF!</definedName>
    <definedName name="A367201K_Latest">#REF!</definedName>
    <definedName name="A367204T" localSheetId="29">#REF!,#REF!</definedName>
    <definedName name="A367204T">#REF!,#REF!</definedName>
    <definedName name="A367204T_Data" localSheetId="29">#REF!</definedName>
    <definedName name="A367204T_Data">#REF!</definedName>
    <definedName name="A367204T_Latest" localSheetId="29">#REF!</definedName>
    <definedName name="A367204T_Latest">#REF!</definedName>
    <definedName name="A367205V" localSheetId="29">#REF!,#REF!</definedName>
    <definedName name="A367205V">#REF!,#REF!</definedName>
    <definedName name="A367205V_Data" localSheetId="29">#REF!</definedName>
    <definedName name="A367205V_Data">#REF!</definedName>
    <definedName name="A367205V_Latest" localSheetId="29">#REF!</definedName>
    <definedName name="A367205V_Latest">#REF!</definedName>
    <definedName name="A367206W" localSheetId="29">#REF!,#REF!</definedName>
    <definedName name="A367206W">#REF!,#REF!</definedName>
    <definedName name="A367206W_Data" localSheetId="29">#REF!</definedName>
    <definedName name="A367206W_Data">#REF!</definedName>
    <definedName name="A367206W_Latest" localSheetId="29">#REF!</definedName>
    <definedName name="A367206W_Latest">#REF!</definedName>
    <definedName name="A367209C" localSheetId="29">#REF!,#REF!</definedName>
    <definedName name="A367209C">#REF!,#REF!</definedName>
    <definedName name="A367209C_Data" localSheetId="29">#REF!</definedName>
    <definedName name="A367209C_Data">#REF!</definedName>
    <definedName name="A367209C_Latest" localSheetId="29">#REF!</definedName>
    <definedName name="A367209C_Latest">#REF!</definedName>
    <definedName name="A367210L" localSheetId="29">#REF!,#REF!</definedName>
    <definedName name="A367210L">#REF!,#REF!</definedName>
    <definedName name="A367210L_Data" localSheetId="29">#REF!</definedName>
    <definedName name="A367210L_Data">#REF!</definedName>
    <definedName name="A367210L_Latest" localSheetId="29">#REF!</definedName>
    <definedName name="A367210L_Latest">#REF!</definedName>
    <definedName name="A367211R" localSheetId="29">#REF!,#REF!</definedName>
    <definedName name="A367211R">#REF!,#REF!</definedName>
    <definedName name="A367211R_Data" localSheetId="29">#REF!</definedName>
    <definedName name="A367211R_Data">#REF!</definedName>
    <definedName name="A367211R_Latest" localSheetId="29">#REF!</definedName>
    <definedName name="A367211R_Latest">#REF!</definedName>
    <definedName name="A367214W" localSheetId="29">#REF!,#REF!</definedName>
    <definedName name="A367214W">#REF!,#REF!</definedName>
    <definedName name="A367214W_Data" localSheetId="29">#REF!</definedName>
    <definedName name="A367214W_Data">#REF!</definedName>
    <definedName name="A367214W_Latest" localSheetId="29">#REF!</definedName>
    <definedName name="A367214W_Latest">#REF!</definedName>
    <definedName name="A367215X" localSheetId="29">#REF!,#REF!</definedName>
    <definedName name="A367215X">#REF!,#REF!</definedName>
    <definedName name="A367215X_Data" localSheetId="29">#REF!</definedName>
    <definedName name="A367215X_Data">#REF!</definedName>
    <definedName name="A367215X_Latest" localSheetId="29">#REF!</definedName>
    <definedName name="A367215X_Latest">#REF!</definedName>
    <definedName name="A367216A" localSheetId="29">#REF!,#REF!</definedName>
    <definedName name="A367216A">#REF!,#REF!</definedName>
    <definedName name="A367216A_Data" localSheetId="29">#REF!</definedName>
    <definedName name="A367216A_Data">#REF!</definedName>
    <definedName name="A367216A_Latest" localSheetId="29">#REF!</definedName>
    <definedName name="A367216A_Latest">#REF!</definedName>
    <definedName name="A367219J" localSheetId="29">#REF!,#REF!</definedName>
    <definedName name="A367219J">#REF!,#REF!</definedName>
    <definedName name="A367219J_Data" localSheetId="29">#REF!</definedName>
    <definedName name="A367219J_Data">#REF!</definedName>
    <definedName name="A367219J_Latest" localSheetId="29">#REF!</definedName>
    <definedName name="A367219J_Latest">#REF!</definedName>
    <definedName name="A367220T" localSheetId="29">#REF!,#REF!</definedName>
    <definedName name="A367220T">#REF!,#REF!</definedName>
    <definedName name="A367220T_Data" localSheetId="29">#REF!</definedName>
    <definedName name="A367220T_Data">#REF!</definedName>
    <definedName name="A367220T_Latest" localSheetId="29">#REF!</definedName>
    <definedName name="A367220T_Latest">#REF!</definedName>
    <definedName name="A367221V" localSheetId="29">#REF!,#REF!</definedName>
    <definedName name="A367221V">#REF!,#REF!</definedName>
    <definedName name="A367221V_Data" localSheetId="29">#REF!</definedName>
    <definedName name="A367221V_Data">#REF!</definedName>
    <definedName name="A367221V_Latest" localSheetId="29">#REF!</definedName>
    <definedName name="A367221V_Latest">#REF!</definedName>
    <definedName name="A367224A" localSheetId="29">#REF!,#REF!</definedName>
    <definedName name="A367224A">#REF!,#REF!</definedName>
    <definedName name="A367224A_Data" localSheetId="29">#REF!</definedName>
    <definedName name="A367224A_Data">#REF!</definedName>
    <definedName name="A367224A_Latest" localSheetId="29">#REF!</definedName>
    <definedName name="A367224A_Latest">#REF!</definedName>
    <definedName name="A367225C" localSheetId="29">#REF!,#REF!</definedName>
    <definedName name="A367225C">#REF!,#REF!</definedName>
    <definedName name="A367225C_Data" localSheetId="29">#REF!</definedName>
    <definedName name="A367225C_Data">#REF!</definedName>
    <definedName name="A367225C_Latest" localSheetId="29">#REF!</definedName>
    <definedName name="A367225C_Latest">#REF!</definedName>
    <definedName name="A367226F" localSheetId="29">#REF!,#REF!</definedName>
    <definedName name="A367226F">#REF!,#REF!</definedName>
    <definedName name="A367226F_Data" localSheetId="29">#REF!</definedName>
    <definedName name="A367226F_Data">#REF!</definedName>
    <definedName name="A367226F_Latest" localSheetId="29">#REF!</definedName>
    <definedName name="A367226F_Latest">#REF!</definedName>
    <definedName name="A367229L" localSheetId="29">#REF!,#REF!</definedName>
    <definedName name="A367229L">#REF!,#REF!</definedName>
    <definedName name="A367229L_Data" localSheetId="29">#REF!</definedName>
    <definedName name="A367229L_Data">#REF!</definedName>
    <definedName name="A367229L_Latest" localSheetId="29">#REF!</definedName>
    <definedName name="A367229L_Latest">#REF!</definedName>
    <definedName name="A367230W" localSheetId="29">#REF!,#REF!</definedName>
    <definedName name="A367230W">#REF!,#REF!</definedName>
    <definedName name="A367230W_Data" localSheetId="29">#REF!</definedName>
    <definedName name="A367230W_Data">#REF!</definedName>
    <definedName name="A367230W_Latest" localSheetId="29">#REF!</definedName>
    <definedName name="A367230W_Latest">#REF!</definedName>
    <definedName name="A367231X" localSheetId="29">#REF!,#REF!</definedName>
    <definedName name="A367231X">#REF!,#REF!</definedName>
    <definedName name="A367231X_Data" localSheetId="29">#REF!</definedName>
    <definedName name="A367231X_Data">#REF!</definedName>
    <definedName name="A367231X_Latest" localSheetId="29">#REF!</definedName>
    <definedName name="A367231X_Latest">#REF!</definedName>
    <definedName name="A367234F" localSheetId="29">#REF!,#REF!</definedName>
    <definedName name="A367234F">#REF!,#REF!</definedName>
    <definedName name="A367234F_Data">#REF!</definedName>
    <definedName name="A367234F_Latest">#REF!</definedName>
    <definedName name="A367235J" localSheetId="29">#REF!,#REF!</definedName>
    <definedName name="A367235J">#REF!,#REF!</definedName>
    <definedName name="A367235J_Data" localSheetId="29">#REF!</definedName>
    <definedName name="A367235J_Data">#REF!</definedName>
    <definedName name="A367235J_Latest" localSheetId="29">#REF!</definedName>
    <definedName name="A367235J_Latest">#REF!</definedName>
    <definedName name="A367236K" localSheetId="29">#REF!,#REF!</definedName>
    <definedName name="A367236K">#REF!,#REF!</definedName>
    <definedName name="A367236K_Data" localSheetId="29">#REF!</definedName>
    <definedName name="A367236K_Data">#REF!</definedName>
    <definedName name="A367236K_Latest" localSheetId="29">#REF!</definedName>
    <definedName name="A367236K_Latest">#REF!</definedName>
    <definedName name="A367239T" localSheetId="29">#REF!,#REF!</definedName>
    <definedName name="A367239T">#REF!,#REF!</definedName>
    <definedName name="A367239T_Data" localSheetId="29">#REF!</definedName>
    <definedName name="A367239T_Data">#REF!</definedName>
    <definedName name="A367239T_Latest" localSheetId="29">#REF!</definedName>
    <definedName name="A367239T_Latest">#REF!</definedName>
    <definedName name="A367240A" localSheetId="29">#REF!,#REF!</definedName>
    <definedName name="A367240A">#REF!,#REF!</definedName>
    <definedName name="A367240A_Data" localSheetId="29">#REF!</definedName>
    <definedName name="A367240A_Data">#REF!</definedName>
    <definedName name="A367240A_Latest" localSheetId="29">#REF!</definedName>
    <definedName name="A367240A_Latest">#REF!</definedName>
    <definedName name="A367241C" localSheetId="29">#REF!,#REF!</definedName>
    <definedName name="A367241C">#REF!,#REF!</definedName>
    <definedName name="A367241C_Data" localSheetId="29">#REF!</definedName>
    <definedName name="A367241C_Data">#REF!</definedName>
    <definedName name="A367241C_Latest" localSheetId="29">#REF!</definedName>
    <definedName name="A367241C_Latest">#REF!</definedName>
    <definedName name="A367244K" localSheetId="29">#REF!,#REF!</definedName>
    <definedName name="A367244K">#REF!,#REF!</definedName>
    <definedName name="A367244K_Data" localSheetId="29">#REF!</definedName>
    <definedName name="A367244K_Data">#REF!</definedName>
    <definedName name="A367244K_Latest" localSheetId="29">#REF!</definedName>
    <definedName name="A367244K_Latest">#REF!</definedName>
    <definedName name="A367245L" localSheetId="29">#REF!,#REF!</definedName>
    <definedName name="A367245L">#REF!,#REF!</definedName>
    <definedName name="A367245L_Data" localSheetId="29">#REF!</definedName>
    <definedName name="A367245L_Data">#REF!</definedName>
    <definedName name="A367245L_Latest" localSheetId="29">#REF!</definedName>
    <definedName name="A367245L_Latest">#REF!</definedName>
    <definedName name="A367246R" localSheetId="29">#REF!,#REF!</definedName>
    <definedName name="A367246R">#REF!,#REF!</definedName>
    <definedName name="A367246R_Data" localSheetId="29">#REF!</definedName>
    <definedName name="A367246R_Data">#REF!</definedName>
    <definedName name="A367246R_Latest" localSheetId="29">#REF!</definedName>
    <definedName name="A367246R_Latest">#REF!</definedName>
    <definedName name="A367249W" localSheetId="29">#REF!,#REF!</definedName>
    <definedName name="A367249W">#REF!,#REF!</definedName>
    <definedName name="A367249W_Data" localSheetId="29">#REF!</definedName>
    <definedName name="A367249W_Data">#REF!</definedName>
    <definedName name="A367249W_Latest" localSheetId="29">#REF!</definedName>
    <definedName name="A367249W_Latest">#REF!</definedName>
    <definedName name="A367250F" localSheetId="29">#REF!,#REF!</definedName>
    <definedName name="A367250F">#REF!,#REF!</definedName>
    <definedName name="A367250F_Data" localSheetId="29">#REF!</definedName>
    <definedName name="A367250F_Data">#REF!</definedName>
    <definedName name="A367250F_Latest" localSheetId="29">#REF!</definedName>
    <definedName name="A367250F_Latest">#REF!</definedName>
    <definedName name="A367251J" localSheetId="29">#REF!,#REF!</definedName>
    <definedName name="A367251J">#REF!,#REF!</definedName>
    <definedName name="A367251J_Data" localSheetId="29">#REF!</definedName>
    <definedName name="A367251J_Data">#REF!</definedName>
    <definedName name="A367251J_Latest" localSheetId="29">#REF!</definedName>
    <definedName name="A367251J_Latest">#REF!</definedName>
    <definedName name="A367254R" localSheetId="29">#REF!,#REF!</definedName>
    <definedName name="A367254R">#REF!,#REF!</definedName>
    <definedName name="A367254R_Data" localSheetId="29">#REF!</definedName>
    <definedName name="A367254R_Data">#REF!</definedName>
    <definedName name="A367254R_Latest" localSheetId="29">#REF!</definedName>
    <definedName name="A367254R_Latest">#REF!</definedName>
    <definedName name="A367255T" localSheetId="29">#REF!,#REF!</definedName>
    <definedName name="A367255T">#REF!,#REF!</definedName>
    <definedName name="A367255T_Data" localSheetId="29">#REF!</definedName>
    <definedName name="A367255T_Data">#REF!</definedName>
    <definedName name="A367255T_Latest" localSheetId="29">#REF!</definedName>
    <definedName name="A367255T_Latest">#REF!</definedName>
    <definedName name="A367256V" localSheetId="29">#REF!,#REF!</definedName>
    <definedName name="A367256V">#REF!,#REF!</definedName>
    <definedName name="A367256V_Data" localSheetId="29">#REF!</definedName>
    <definedName name="A367256V_Data">#REF!</definedName>
    <definedName name="A367256V_Latest" localSheetId="29">#REF!</definedName>
    <definedName name="A367256V_Latest">#REF!</definedName>
    <definedName name="A367259A" localSheetId="29">#REF!,#REF!</definedName>
    <definedName name="A367259A">#REF!,#REF!</definedName>
    <definedName name="A367259A_Data" localSheetId="29">#REF!</definedName>
    <definedName name="A367259A_Data">#REF!</definedName>
    <definedName name="A367259A_Latest" localSheetId="29">#REF!</definedName>
    <definedName name="A367259A_Latest">#REF!</definedName>
    <definedName name="A367260K" localSheetId="29">#REF!,#REF!</definedName>
    <definedName name="A367260K">#REF!,#REF!</definedName>
    <definedName name="A367260K_Data" localSheetId="29">#REF!</definedName>
    <definedName name="A367260K_Data">#REF!</definedName>
    <definedName name="A367260K_Latest" localSheetId="29">#REF!</definedName>
    <definedName name="A367260K_Latest">#REF!</definedName>
    <definedName name="A367261L" localSheetId="29">#REF!,#REF!</definedName>
    <definedName name="A367261L">#REF!,#REF!</definedName>
    <definedName name="A367261L_Data" localSheetId="29">#REF!</definedName>
    <definedName name="A367261L_Data">#REF!</definedName>
    <definedName name="A367261L_Latest" localSheetId="29">#REF!</definedName>
    <definedName name="A367261L_Latest">#REF!</definedName>
    <definedName name="A367264V" localSheetId="29">#REF!,#REF!</definedName>
    <definedName name="A367264V">#REF!,#REF!</definedName>
    <definedName name="A367264V_Data" localSheetId="29">#REF!</definedName>
    <definedName name="A367264V_Data">#REF!</definedName>
    <definedName name="A367264V_Latest" localSheetId="29">#REF!</definedName>
    <definedName name="A367264V_Latest">#REF!</definedName>
    <definedName name="A367265W" localSheetId="29">#REF!,#REF!</definedName>
    <definedName name="A367265W">#REF!,#REF!</definedName>
    <definedName name="A367265W_Data" localSheetId="29">#REF!</definedName>
    <definedName name="A367265W_Data">#REF!</definedName>
    <definedName name="A367265W_Latest" localSheetId="29">#REF!</definedName>
    <definedName name="A367265W_Latest">#REF!</definedName>
    <definedName name="A367266X" localSheetId="29">#REF!,#REF!</definedName>
    <definedName name="A367266X">#REF!,#REF!</definedName>
    <definedName name="A367266X_Data" localSheetId="29">#REF!</definedName>
    <definedName name="A367266X_Data">#REF!</definedName>
    <definedName name="A367266X_Latest" localSheetId="29">#REF!</definedName>
    <definedName name="A367266X_Latest">#REF!</definedName>
    <definedName name="A367269F" localSheetId="29">#REF!,#REF!</definedName>
    <definedName name="A367269F">#REF!,#REF!</definedName>
    <definedName name="A367269F_Data" localSheetId="29">#REF!</definedName>
    <definedName name="A367269F_Data">#REF!</definedName>
    <definedName name="A367269F_Latest" localSheetId="29">#REF!</definedName>
    <definedName name="A367269F_Latest">#REF!</definedName>
    <definedName name="A367270R" localSheetId="29">#REF!,#REF!</definedName>
    <definedName name="A367270R">#REF!,#REF!</definedName>
    <definedName name="A367270R_Data" localSheetId="29">#REF!</definedName>
    <definedName name="A367270R_Data">#REF!</definedName>
    <definedName name="A367270R_Latest" localSheetId="29">#REF!</definedName>
    <definedName name="A367270R_Latest">#REF!</definedName>
    <definedName name="A367271T" localSheetId="29">#REF!,#REF!</definedName>
    <definedName name="A367271T">#REF!,#REF!</definedName>
    <definedName name="A367271T_Data" localSheetId="29">#REF!</definedName>
    <definedName name="A367271T_Data">#REF!</definedName>
    <definedName name="A367271T_Latest" localSheetId="29">#REF!</definedName>
    <definedName name="A367271T_Latest">#REF!</definedName>
    <definedName name="A367274X" localSheetId="29">#REF!,#REF!</definedName>
    <definedName name="A367274X">#REF!,#REF!</definedName>
    <definedName name="A367274X_Data" localSheetId="29">#REF!</definedName>
    <definedName name="A367274X_Data">#REF!</definedName>
    <definedName name="A367274X_Latest" localSheetId="29">#REF!</definedName>
    <definedName name="A367274X_Latest">#REF!</definedName>
    <definedName name="A367275A" localSheetId="29">#REF!,#REF!</definedName>
    <definedName name="A367275A">#REF!,#REF!</definedName>
    <definedName name="A367275A_Data" localSheetId="29">#REF!</definedName>
    <definedName name="A367275A_Data">#REF!</definedName>
    <definedName name="A367275A_Latest" localSheetId="29">#REF!</definedName>
    <definedName name="A367275A_Latest">#REF!</definedName>
    <definedName name="A367276C" localSheetId="29">#REF!,#REF!</definedName>
    <definedName name="A367276C">#REF!,#REF!</definedName>
    <definedName name="A367276C_Data" localSheetId="29">#REF!</definedName>
    <definedName name="A367276C_Data">#REF!</definedName>
    <definedName name="A367276C_Latest" localSheetId="29">#REF!</definedName>
    <definedName name="A367276C_Latest">#REF!</definedName>
    <definedName name="A367279K" localSheetId="29">#REF!,#REF!</definedName>
    <definedName name="A367279K">#REF!,#REF!</definedName>
    <definedName name="A367279K_Data">#REF!</definedName>
    <definedName name="A367279K_Latest">#REF!</definedName>
    <definedName name="A367280V" localSheetId="29">#REF!,#REF!</definedName>
    <definedName name="A367280V">#REF!,#REF!</definedName>
    <definedName name="A367280V_Data" localSheetId="29">#REF!</definedName>
    <definedName name="A367280V_Data">#REF!</definedName>
    <definedName name="A367280V_Latest" localSheetId="29">#REF!</definedName>
    <definedName name="A367280V_Latest">#REF!</definedName>
    <definedName name="A367281W" localSheetId="29">#REF!,#REF!</definedName>
    <definedName name="A367281W">#REF!,#REF!</definedName>
    <definedName name="A367281W_Data" localSheetId="29">#REF!</definedName>
    <definedName name="A367281W_Data">#REF!</definedName>
    <definedName name="A367281W_Latest" localSheetId="29">#REF!</definedName>
    <definedName name="A367281W_Latest">#REF!</definedName>
    <definedName name="A367284C" localSheetId="29">#REF!,#REF!</definedName>
    <definedName name="A367284C">#REF!,#REF!</definedName>
    <definedName name="A367284C_Data" localSheetId="29">#REF!</definedName>
    <definedName name="A367284C_Data">#REF!</definedName>
    <definedName name="A367284C_Latest" localSheetId="29">#REF!</definedName>
    <definedName name="A367284C_Latest">#REF!</definedName>
    <definedName name="A367285F" localSheetId="29">#REF!,#REF!</definedName>
    <definedName name="A367285F">#REF!,#REF!</definedName>
    <definedName name="A367285F_Data" localSheetId="29">#REF!</definedName>
    <definedName name="A367285F_Data">#REF!</definedName>
    <definedName name="A367285F_Latest" localSheetId="29">#REF!</definedName>
    <definedName name="A367285F_Latest">#REF!</definedName>
    <definedName name="A367286J" localSheetId="29">#REF!,#REF!</definedName>
    <definedName name="A367286J">#REF!,#REF!</definedName>
    <definedName name="A367286J_Data" localSheetId="29">#REF!</definedName>
    <definedName name="A367286J_Data">#REF!</definedName>
    <definedName name="A367286J_Latest" localSheetId="29">#REF!</definedName>
    <definedName name="A367286J_Latest">#REF!</definedName>
    <definedName name="A367289R" localSheetId="29">#REF!,#REF!</definedName>
    <definedName name="A367289R">#REF!,#REF!</definedName>
    <definedName name="A367289R_Data" localSheetId="29">#REF!</definedName>
    <definedName name="A367289R_Data">#REF!</definedName>
    <definedName name="A367289R_Latest" localSheetId="29">#REF!</definedName>
    <definedName name="A367289R_Latest">#REF!</definedName>
    <definedName name="A367290X" localSheetId="29">#REF!,#REF!</definedName>
    <definedName name="A367290X">#REF!,#REF!</definedName>
    <definedName name="A367290X_Data" localSheetId="29">#REF!</definedName>
    <definedName name="A367290X_Data">#REF!</definedName>
    <definedName name="A367290X_Latest" localSheetId="29">#REF!</definedName>
    <definedName name="A367290X_Latest">#REF!</definedName>
    <definedName name="A367291A" localSheetId="29">#REF!,#REF!</definedName>
    <definedName name="A367291A">#REF!,#REF!</definedName>
    <definedName name="A367291A_Data" localSheetId="29">#REF!</definedName>
    <definedName name="A367291A_Data">#REF!</definedName>
    <definedName name="A367291A_Latest" localSheetId="29">#REF!</definedName>
    <definedName name="A367291A_Latest">#REF!</definedName>
    <definedName name="A367294J" localSheetId="29">#REF!,#REF!</definedName>
    <definedName name="A367294J">#REF!,#REF!</definedName>
    <definedName name="A367294J_Data" localSheetId="29">#REF!</definedName>
    <definedName name="A367294J_Data">#REF!</definedName>
    <definedName name="A367294J_Latest" localSheetId="29">#REF!</definedName>
    <definedName name="A367294J_Latest">#REF!</definedName>
    <definedName name="A367295K" localSheetId="29">#REF!,#REF!</definedName>
    <definedName name="A367295K">#REF!,#REF!</definedName>
    <definedName name="A367295K_Data" localSheetId="29">#REF!</definedName>
    <definedName name="A367295K_Data">#REF!</definedName>
    <definedName name="A367295K_Latest" localSheetId="29">#REF!</definedName>
    <definedName name="A367295K_Latest">#REF!</definedName>
    <definedName name="A367296L" localSheetId="29">#REF!,#REF!</definedName>
    <definedName name="A367296L">#REF!,#REF!</definedName>
    <definedName name="A367296L_Data" localSheetId="29">#REF!</definedName>
    <definedName name="A367296L_Data">#REF!</definedName>
    <definedName name="A367296L_Latest" localSheetId="29">#REF!</definedName>
    <definedName name="A367296L_Latest">#REF!</definedName>
    <definedName name="A367299V" localSheetId="29">#REF!,#REF!</definedName>
    <definedName name="A367299V">#REF!,#REF!</definedName>
    <definedName name="A367299V_Data" localSheetId="29">#REF!</definedName>
    <definedName name="A367299V_Data">#REF!</definedName>
    <definedName name="A367299V_Latest" localSheetId="29">#REF!</definedName>
    <definedName name="A367299V_Latest">#REF!</definedName>
    <definedName name="A367300T" localSheetId="29">#REF!,#REF!</definedName>
    <definedName name="A367300T">#REF!,#REF!</definedName>
    <definedName name="A367300T_Data" localSheetId="29">#REF!</definedName>
    <definedName name="A367300T_Data">#REF!</definedName>
    <definedName name="A367300T_Latest" localSheetId="29">#REF!</definedName>
    <definedName name="A367300T_Latest">#REF!</definedName>
    <definedName name="A367301V" localSheetId="29">#REF!,#REF!</definedName>
    <definedName name="A367301V">#REF!,#REF!</definedName>
    <definedName name="A367301V_Data" localSheetId="29">#REF!</definedName>
    <definedName name="A367301V_Data">#REF!</definedName>
    <definedName name="A367301V_Latest" localSheetId="29">#REF!</definedName>
    <definedName name="A367301V_Latest">#REF!</definedName>
    <definedName name="A367304A" localSheetId="29">#REF!,#REF!</definedName>
    <definedName name="A367304A">#REF!,#REF!</definedName>
    <definedName name="A367304A_Data" localSheetId="29">#REF!</definedName>
    <definedName name="A367304A_Data">#REF!</definedName>
    <definedName name="A367304A_Latest" localSheetId="29">#REF!</definedName>
    <definedName name="A367304A_Latest">#REF!</definedName>
    <definedName name="A367305C" localSheetId="29">#REF!,#REF!</definedName>
    <definedName name="A367305C">#REF!,#REF!</definedName>
    <definedName name="A367305C_Data" localSheetId="29">#REF!</definedName>
    <definedName name="A367305C_Data">#REF!</definedName>
    <definedName name="A367305C_Latest" localSheetId="29">#REF!</definedName>
    <definedName name="A367305C_Latest">#REF!</definedName>
    <definedName name="A367306F" localSheetId="29">#REF!,#REF!</definedName>
    <definedName name="A367306F">#REF!,#REF!</definedName>
    <definedName name="A367306F_Data" localSheetId="29">#REF!</definedName>
    <definedName name="A367306F_Data">#REF!</definedName>
    <definedName name="A367306F_Latest" localSheetId="29">#REF!</definedName>
    <definedName name="A367306F_Latest">#REF!</definedName>
    <definedName name="A367309L" localSheetId="29">#REF!,#REF!</definedName>
    <definedName name="A367309L">#REF!,#REF!</definedName>
    <definedName name="A367309L_Data" localSheetId="29">#REF!</definedName>
    <definedName name="A367309L_Data">#REF!</definedName>
    <definedName name="A367309L_Latest" localSheetId="29">#REF!</definedName>
    <definedName name="A367309L_Latest">#REF!</definedName>
    <definedName name="A367310W" localSheetId="29">#REF!,#REF!</definedName>
    <definedName name="A367310W">#REF!,#REF!</definedName>
    <definedName name="A367310W_Data" localSheetId="29">#REF!</definedName>
    <definedName name="A367310W_Data">#REF!</definedName>
    <definedName name="A367310W_Latest" localSheetId="29">#REF!</definedName>
    <definedName name="A367310W_Latest">#REF!</definedName>
    <definedName name="A367311X" localSheetId="29">#REF!,#REF!</definedName>
    <definedName name="A367311X">#REF!,#REF!</definedName>
    <definedName name="A367311X_Data" localSheetId="29">#REF!</definedName>
    <definedName name="A367311X_Data">#REF!</definedName>
    <definedName name="A367311X_Latest" localSheetId="29">#REF!</definedName>
    <definedName name="A367311X_Latest">#REF!</definedName>
    <definedName name="A367314F" localSheetId="29">#REF!,#REF!</definedName>
    <definedName name="A367314F">#REF!,#REF!</definedName>
    <definedName name="A367314F_Data" localSheetId="29">#REF!</definedName>
    <definedName name="A367314F_Data">#REF!</definedName>
    <definedName name="A367314F_Latest" localSheetId="29">#REF!</definedName>
    <definedName name="A367314F_Latest">#REF!</definedName>
    <definedName name="A367315J" localSheetId="29">#REF!,#REF!</definedName>
    <definedName name="A367315J">#REF!,#REF!</definedName>
    <definedName name="A367315J_Data" localSheetId="29">#REF!</definedName>
    <definedName name="A367315J_Data">#REF!</definedName>
    <definedName name="A367315J_Latest" localSheetId="29">#REF!</definedName>
    <definedName name="A367315J_Latest">#REF!</definedName>
    <definedName name="A367316K" localSheetId="29">#REF!,#REF!</definedName>
    <definedName name="A367316K">#REF!,#REF!</definedName>
    <definedName name="A367316K_Data" localSheetId="29">#REF!</definedName>
    <definedName name="A367316K_Data">#REF!</definedName>
    <definedName name="A367316K_Latest" localSheetId="29">#REF!</definedName>
    <definedName name="A367316K_Latest">#REF!</definedName>
    <definedName name="A367319T" localSheetId="29">#REF!,#REF!</definedName>
    <definedName name="A367319T">#REF!,#REF!</definedName>
    <definedName name="A367319T_Data" localSheetId="29">#REF!</definedName>
    <definedName name="A367319T_Data">#REF!</definedName>
    <definedName name="A367319T_Latest" localSheetId="29">#REF!</definedName>
    <definedName name="A367319T_Latest">#REF!</definedName>
    <definedName name="A367320A" localSheetId="29">#REF!,#REF!</definedName>
    <definedName name="A367320A">#REF!,#REF!</definedName>
    <definedName name="A367320A_Data" localSheetId="29">#REF!</definedName>
    <definedName name="A367320A_Data">#REF!</definedName>
    <definedName name="A367320A_Latest" localSheetId="29">#REF!</definedName>
    <definedName name="A367320A_Latest">#REF!</definedName>
    <definedName name="A367321C" localSheetId="29">#REF!,#REF!</definedName>
    <definedName name="A367321C">#REF!,#REF!</definedName>
    <definedName name="A367321C_Data" localSheetId="29">#REF!</definedName>
    <definedName name="A367321C_Data">#REF!</definedName>
    <definedName name="A367321C_Latest" localSheetId="29">#REF!</definedName>
    <definedName name="A367321C_Latest">#REF!</definedName>
    <definedName name="A367324K" localSheetId="29">#REF!,#REF!</definedName>
    <definedName name="A367324K">#REF!,#REF!</definedName>
    <definedName name="A367324K_Data">#REF!</definedName>
    <definedName name="A367324K_Latest">#REF!</definedName>
    <definedName name="A367325L" localSheetId="29">#REF!,#REF!</definedName>
    <definedName name="A367325L">#REF!,#REF!</definedName>
    <definedName name="A367325L_Data" localSheetId="29">#REF!</definedName>
    <definedName name="A367325L_Data">#REF!</definedName>
    <definedName name="A367325L_Latest" localSheetId="29">#REF!</definedName>
    <definedName name="A367325L_Latest">#REF!</definedName>
    <definedName name="A367326R" localSheetId="29">#REF!,#REF!</definedName>
    <definedName name="A367326R">#REF!,#REF!</definedName>
    <definedName name="A367326R_Data" localSheetId="29">#REF!</definedName>
    <definedName name="A367326R_Data">#REF!</definedName>
    <definedName name="A367326R_Latest" localSheetId="29">#REF!</definedName>
    <definedName name="A367326R_Latest">#REF!</definedName>
    <definedName name="A367329W" localSheetId="29">#REF!,#REF!</definedName>
    <definedName name="A367329W">#REF!,#REF!</definedName>
    <definedName name="A367329W_Data" localSheetId="29">#REF!</definedName>
    <definedName name="A367329W_Data">#REF!</definedName>
    <definedName name="A367329W_Latest" localSheetId="29">#REF!</definedName>
    <definedName name="A367329W_Latest">#REF!</definedName>
    <definedName name="A367330F" localSheetId="29">#REF!,#REF!</definedName>
    <definedName name="A367330F">#REF!,#REF!</definedName>
    <definedName name="A367330F_Data" localSheetId="29">#REF!</definedName>
    <definedName name="A367330F_Data">#REF!</definedName>
    <definedName name="A367330F_Latest" localSheetId="29">#REF!</definedName>
    <definedName name="A367330F_Latest">#REF!</definedName>
    <definedName name="A367331J" localSheetId="29">#REF!,#REF!</definedName>
    <definedName name="A367331J">#REF!,#REF!</definedName>
    <definedName name="A367331J_Data" localSheetId="29">#REF!</definedName>
    <definedName name="A367331J_Data">#REF!</definedName>
    <definedName name="A367331J_Latest" localSheetId="29">#REF!</definedName>
    <definedName name="A367331J_Latest">#REF!</definedName>
    <definedName name="A367334R" localSheetId="29">#REF!,#REF!</definedName>
    <definedName name="A367334R">#REF!,#REF!</definedName>
    <definedName name="A367334R_Data" localSheetId="29">#REF!</definedName>
    <definedName name="A367334R_Data">#REF!</definedName>
    <definedName name="A367334R_Latest" localSheetId="29">#REF!</definedName>
    <definedName name="A367334R_Latest">#REF!</definedName>
    <definedName name="A367335T" localSheetId="29">#REF!,#REF!</definedName>
    <definedName name="A367335T">#REF!,#REF!</definedName>
    <definedName name="A367335T_Data" localSheetId="29">#REF!</definedName>
    <definedName name="A367335T_Data">#REF!</definedName>
    <definedName name="A367335T_Latest" localSheetId="29">#REF!</definedName>
    <definedName name="A367335T_Latest">#REF!</definedName>
    <definedName name="A367336V" localSheetId="29">#REF!,#REF!</definedName>
    <definedName name="A367336V">#REF!,#REF!</definedName>
    <definedName name="A367336V_Data" localSheetId="29">#REF!</definedName>
    <definedName name="A367336V_Data">#REF!</definedName>
    <definedName name="A367336V_Latest" localSheetId="29">#REF!</definedName>
    <definedName name="A367336V_Latest">#REF!</definedName>
    <definedName name="A367339A" localSheetId="29">#REF!,#REF!</definedName>
    <definedName name="A367339A">#REF!,#REF!</definedName>
    <definedName name="A367339A_Data" localSheetId="29">#REF!</definedName>
    <definedName name="A367339A_Data">#REF!</definedName>
    <definedName name="A367339A_Latest" localSheetId="29">#REF!</definedName>
    <definedName name="A367339A_Latest">#REF!</definedName>
    <definedName name="A367340K" localSheetId="29">#REF!,#REF!</definedName>
    <definedName name="A367340K">#REF!,#REF!</definedName>
    <definedName name="A367340K_Data" localSheetId="29">#REF!</definedName>
    <definedName name="A367340K_Data">#REF!</definedName>
    <definedName name="A367340K_Latest" localSheetId="29">#REF!</definedName>
    <definedName name="A367340K_Latest">#REF!</definedName>
    <definedName name="A367341L" localSheetId="29">#REF!,#REF!</definedName>
    <definedName name="A367341L">#REF!,#REF!</definedName>
    <definedName name="A367341L_Data" localSheetId="29">#REF!</definedName>
    <definedName name="A367341L_Data">#REF!</definedName>
    <definedName name="A367341L_Latest" localSheetId="29">#REF!</definedName>
    <definedName name="A367341L_Latest">#REF!</definedName>
    <definedName name="A418786L" localSheetId="29">#REF!,#REF!</definedName>
    <definedName name="A418786L">#REF!,#REF!</definedName>
    <definedName name="A418789V" localSheetId="29">#REF!,#REF!</definedName>
    <definedName name="A418789V">#REF!,#REF!</definedName>
    <definedName name="A418790C" localSheetId="29">#REF!,#REF!</definedName>
    <definedName name="A418790C">#REF!,#REF!</definedName>
    <definedName name="A418839F" localSheetId="29">#REF!,#REF!</definedName>
    <definedName name="A418839F">#REF!,#REF!</definedName>
    <definedName name="A418842V" localSheetId="29">#REF!,#REF!</definedName>
    <definedName name="A418842V">#REF!,#REF!</definedName>
    <definedName name="A418843W" localSheetId="29">#REF!,#REF!</definedName>
    <definedName name="A418843W">#REF!,#REF!</definedName>
    <definedName name="A421661T" localSheetId="29">#REF!,#REF!</definedName>
    <definedName name="A421661T">#REF!,#REF!</definedName>
    <definedName name="A421667F" localSheetId="29">#REF!,#REF!</definedName>
    <definedName name="A421667F">#REF!,#REF!</definedName>
    <definedName name="A421720F" localSheetId="29">#REF!,#REF!</definedName>
    <definedName name="A421720F">#REF!,#REF!</definedName>
    <definedName name="A421726V" localSheetId="29">#REF!,#REF!</definedName>
    <definedName name="A421726V">#REF!,#REF!</definedName>
    <definedName name="A422502A" localSheetId="29">#REF!,#REF!</definedName>
    <definedName name="A422502A">#REF!,#REF!</definedName>
    <definedName name="A422508R" localSheetId="29">#REF!,#REF!</definedName>
    <definedName name="A422508R">#REF!,#REF!</definedName>
    <definedName name="A422509T" localSheetId="29">#REF!,#REF!</definedName>
    <definedName name="A422509T">#REF!,#REF!</definedName>
    <definedName name="A422566L" localSheetId="29">#REF!,#REF!</definedName>
    <definedName name="A422566L">#REF!,#REF!</definedName>
    <definedName name="A422572J" localSheetId="29">#REF!,#REF!</definedName>
    <definedName name="A422572J">#REF!,#REF!</definedName>
    <definedName name="A422574L" localSheetId="29">#REF!,#REF!</definedName>
    <definedName name="A422574L">#REF!,#REF!</definedName>
    <definedName name="aaa">#REF!</definedName>
    <definedName name="Account_Code">#REF!</definedName>
    <definedName name="Account_Code_Accrual">#REF!</definedName>
    <definedName name="Accounts">#REF!</definedName>
    <definedName name="Acct" localSheetId="29">#REF!</definedName>
    <definedName name="Acct">#REF!</definedName>
    <definedName name="Active_Sch_Code_Formatted_Table">#REF!</definedName>
    <definedName name="ACTUAL">#REF!</definedName>
    <definedName name="ACTUAL_2015_16">#REF!</definedName>
    <definedName name="ACTUAL_FTE">#REF!</definedName>
    <definedName name="ACTUAL_PER_EXPENSE">#REF!</definedName>
    <definedName name="ACTUALOE">#REF!</definedName>
    <definedName name="ACTUALOPERATION">#REF!</definedName>
    <definedName name="ADashActual">#REF!</definedName>
    <definedName name="ADashBudget">#REF!</definedName>
    <definedName name="ADashForecast">#REF!</definedName>
    <definedName name="ADDED_VALUE_IMPS_TOT">#REF!</definedName>
    <definedName name="additions" localSheetId="29">#REF!</definedName>
    <definedName name="additions">#REF!</definedName>
    <definedName name="adjtyp" localSheetId="29">#REF!</definedName>
    <definedName name="adjtyp">#REF!</definedName>
    <definedName name="Adjustment">#REF!</definedName>
    <definedName name="Agencies">#REF!</definedName>
    <definedName name="Agency">#REF!</definedName>
    <definedName name="AGENCY_CODE">#REF!</definedName>
    <definedName name="AGENCY_CODE_REF">#REF!</definedName>
    <definedName name="AGENCY_NAME">#REF!</definedName>
    <definedName name="AgencyAbbrev">#REF!</definedName>
    <definedName name="allcosts">#REF!</definedName>
    <definedName name="AMAFV">#REF!</definedName>
    <definedName name="Amounts">#REF!</definedName>
    <definedName name="Analysis_Codes_12_Mar_15">#REF!</definedName>
    <definedName name="AS2DocOpenMode" hidden="1">"AS2DocumentEdit"</definedName>
    <definedName name="asset" localSheetId="29">#REF!</definedName>
    <definedName name="asset">#REF!</definedName>
    <definedName name="Asset_Sum">#REF!</definedName>
    <definedName name="assets" localSheetId="29">#REF!</definedName>
    <definedName name="assets">#REF!</definedName>
    <definedName name="Assets_Sum">#REF!</definedName>
    <definedName name="B2ExpenseActual">#REF!</definedName>
    <definedName name="B3ExpenseBudget">#REF!</definedName>
    <definedName name="B3ExpenseForecast">#REF!</definedName>
    <definedName name="B4ExpenseForecast">#REF!</definedName>
    <definedName name="Beg_Bal">#REF!</definedName>
    <definedName name="BFI_Acct_Code">#REF!</definedName>
    <definedName name="BFI_Jnl_Entry">#REF!</definedName>
    <definedName name="BFI_TransAmt">#REF!</definedName>
    <definedName name="BIncomeActual">#REF!</definedName>
    <definedName name="BS" localSheetId="29">#REF!</definedName>
    <definedName name="BS">#REF!</definedName>
    <definedName name="BSActual">#REF!</definedName>
    <definedName name="BSForecastQ3">#REF!</definedName>
    <definedName name="Budget">#REF!</definedName>
    <definedName name="BUDGETORIGINAL">#REF!</definedName>
    <definedName name="BudgetYtdDash">#REF!</definedName>
    <definedName name="BudgetYtdDash1">#REF!</definedName>
    <definedName name="bui" localSheetId="29">#REF!</definedName>
    <definedName name="bui">#REF!</definedName>
    <definedName name="Bunr">#REF!</definedName>
    <definedName name="Bunu">#REF!</definedName>
    <definedName name="Cal_mths">#REF!</definedName>
    <definedName name="CalEndDate">#REF!</definedName>
    <definedName name="CAPCHECK">#REF!</definedName>
    <definedName name="capital">#REF!</definedName>
    <definedName name="CapitalActual">#REF!</definedName>
    <definedName name="CASH" localSheetId="29">#REF!</definedName>
    <definedName name="CASH">#REF!</definedName>
    <definedName name="ccc">#REF!</definedName>
    <definedName name="Central_Office">#REF!</definedName>
    <definedName name="CF_Mapping">#REF!</definedName>
    <definedName name="CFO_VIEW">#REF!</definedName>
    <definedName name="charge">#REF!</definedName>
    <definedName name="Chargeas">#REF!</definedName>
    <definedName name="checkextcs08">#REF!</definedName>
    <definedName name="Co7_CV_Trial_Balance">#REF!</definedName>
    <definedName name="Co8_CV_Trial_Balance">#REF!</definedName>
    <definedName name="coa" localSheetId="29">#REF!</definedName>
    <definedName name="coa">#REF!</definedName>
    <definedName name="CoA_Map_Sch_2_Oracle">#REF!</definedName>
    <definedName name="CODE2">#REF!</definedName>
    <definedName name="comments">#REF!</definedName>
    <definedName name="Company_1_CVWorksheet">#REF!</definedName>
    <definedName name="Company_1_Worksheet">#REF!</definedName>
    <definedName name="Company_2_Worksheet">#REF!</definedName>
    <definedName name="Company_4_CVWorksheet">#REF!</definedName>
    <definedName name="Company_4_Worksheet">#REF!</definedName>
    <definedName name="Company_5_CVWorksheet">#REF!</definedName>
    <definedName name="Company_5_Worksheet">#REF!</definedName>
    <definedName name="Company_7_CVWorksheet">#REF!</definedName>
    <definedName name="Company_7_Worksheet">#REF!</definedName>
    <definedName name="Company_8_CVWorksheet">#REF!</definedName>
    <definedName name="Company_8_Worksheet">#REF!</definedName>
    <definedName name="COMPARATIVE1">#REF!</definedName>
    <definedName name="COMPARATIVE2">#REF!</definedName>
    <definedName name="Comparatives" localSheetId="29">#REF!</definedName>
    <definedName name="Comparatives">#REF!</definedName>
    <definedName name="Comparatives2">#REF!</definedName>
    <definedName name="completed">#REF!</definedName>
    <definedName name="controltotal" localSheetId="29">#REF!</definedName>
    <definedName name="controltotal">#REF!</definedName>
    <definedName name="COSTCHECK">#REF!</definedName>
    <definedName name="costing">#REF!</definedName>
    <definedName name="cpid">#REF!</definedName>
    <definedName name="CT">#REF!</definedName>
    <definedName name="CT_count">#REF!</definedName>
    <definedName name="CT_data">#REF!</definedName>
    <definedName name="CU_IMP_TOT">#REF!</definedName>
    <definedName name="CU_LAND_TOT">#REF!</definedName>
    <definedName name="CU_TOT_TOT">#REF!</definedName>
    <definedName name="CU_TOTAL">#REF!</definedName>
    <definedName name="CV_Administered_TB">#REF!</definedName>
    <definedName name="CWealth_Cash_Budget_2015_16">#REF!</definedName>
    <definedName name="CWealth_Cash_Fcast_2015_16">#REF!</definedName>
    <definedName name="d">#REF!,#REF!</definedName>
    <definedName name="Data" localSheetId="29">#REF!</definedName>
    <definedName name="Data">#REF!</definedName>
    <definedName name="Data17">#REF!</definedName>
    <definedName name="Data2">#REF!</definedName>
    <definedName name="datacost">#REF!</definedName>
    <definedName name="DataSet" localSheetId="29">#REF!</definedName>
    <definedName name="DataSet">#REF!</definedName>
    <definedName name="Date">#REF!</definedName>
    <definedName name="DATE_OF_VALUATION">#REF!</definedName>
    <definedName name="Date_Range" localSheetId="29">#REF!,#REF!</definedName>
    <definedName name="Date_Range">#REF!,#REF!</definedName>
    <definedName name="Date_Range_Data">#REF!</definedName>
    <definedName name="deci">#REF!</definedName>
    <definedName name="DetailLastCalcTimeStamp" localSheetId="29">#REF!</definedName>
    <definedName name="DetailLastCalcTimeStamp">#REF!</definedName>
    <definedName name="Details" localSheetId="29">#REF!</definedName>
    <definedName name="Details">#REF!</definedName>
    <definedName name="Dir_sch_exp_curr_year">#REF!</definedName>
    <definedName name="Dir_sch_exp_prev_year">#REF!</definedName>
    <definedName name="DirectExpense_chart">OFFSET(#REF!,0,0,1,#REF!)</definedName>
    <definedName name="DispofCapItem">#REF!</definedName>
    <definedName name="disposals" localSheetId="29">#REF!</definedName>
    <definedName name="disposals">#REF!</definedName>
    <definedName name="DivisionList">#REF!</definedName>
    <definedName name="DivisionMatch">#REF!</definedName>
    <definedName name="DivisionSelection">#REF!</definedName>
    <definedName name="DME_Dirty" hidden="1">"False"</definedName>
    <definedName name="DSFD">#REF!</definedName>
    <definedName name="DTO">#REF!</definedName>
    <definedName name="E_Forecast_Q1_201516">#REF!</definedName>
    <definedName name="Employee_chart">OFFSET(#REF!,0,0,1,#REF!)</definedName>
    <definedName name="EmployeeCC_chart">OFFSET(#REF!,0,0,1,#REF!)</definedName>
    <definedName name="EmployeeDiv_chart">OFFSET(#REF!,0,0,1,#REF!)</definedName>
    <definedName name="EmployeeRC_chart">OFFSET(#REF!,0,0,1,#REF!)</definedName>
    <definedName name="End_Bal">#REF!</definedName>
    <definedName name="entrypathways">#REF!</definedName>
    <definedName name="Equip_Cat">#REF!</definedName>
    <definedName name="ER" localSheetId="29">#REF!</definedName>
    <definedName name="ER">#REF!</definedName>
    <definedName name="EssLatest">"P1"</definedName>
    <definedName name="ExpenditureActual" hidden="1">#REF!</definedName>
    <definedName name="ExpenditureBudget" hidden="1">#REF!</definedName>
    <definedName name="ExpenditureForecast" hidden="1">#REF!</definedName>
    <definedName name="Expense_Cash_Budget_2015_16">#REF!</definedName>
    <definedName name="Expense_Cash_Fcast_2015_16">#REF!</definedName>
    <definedName name="Expense_InKind_Actual_2015_16">#REF!</definedName>
    <definedName name="Expense_InKind_Budget_2015_16">#REF!</definedName>
    <definedName name="Expense_InKind_Fcast_2015_16">#REF!</definedName>
    <definedName name="EXPENSEACTUAL">#REF!</definedName>
    <definedName name="ExpenseDiv_chart">OFFSET(#REF!,0,0,1,#REF!)</definedName>
    <definedName name="Extra_Pay">#REF!</definedName>
    <definedName name="EXTRAP">#REF!</definedName>
    <definedName name="EXTRAP_EXPENSES">#REF!</definedName>
    <definedName name="extwks">#REF!</definedName>
    <definedName name="EZ">#REF!</definedName>
    <definedName name="F1_Q1forecast_1617">#REF!</definedName>
    <definedName name="F1_Q1forecast_1718">#REF!</definedName>
    <definedName name="F1_Q1forecast_1819">#REF!</definedName>
    <definedName name="failedCalcTime" localSheetId="29">#REF!</definedName>
    <definedName name="failedCalcTime">#REF!</definedName>
    <definedName name="FGSGE">#REF!</definedName>
    <definedName name="FI">#REF!</definedName>
    <definedName name="FI_Tiers">#REF!</definedName>
    <definedName name="Find">#REF!</definedName>
    <definedName name="FirstPlanDurns">#REF!</definedName>
    <definedName name="FORECAST_EXPENSE">#REF!</definedName>
    <definedName name="FORECAST_Q3">#REF!</definedName>
    <definedName name="FORECAST_Q3_FTE">#REF!</definedName>
    <definedName name="FREDA_Inst_Analysis_Summ">#REF!</definedName>
    <definedName name="FREDA_INST_ANALYSIS_SUMM_DEC_14">#REF!</definedName>
    <definedName name="FREDA_Inst_Analysis_Summ_Mar">#REF!</definedName>
    <definedName name="FREDA_Inst_Anaslysis_Summ_Feb">#REF!</definedName>
    <definedName name="Freda_Oracle_CCList">#REF!</definedName>
    <definedName name="FREDA_School_Codes">#REF!</definedName>
    <definedName name="FredaAnaSumm_CurrMth">#REF!</definedName>
    <definedName name="Full_Print">#REF!</definedName>
    <definedName name="FullProdLevel">#REF!</definedName>
    <definedName name="FullProdMth">#REF!</definedName>
    <definedName name="Fund_Code">#REF!</definedName>
    <definedName name="furn" localSheetId="29">#REF!</definedName>
    <definedName name="furn">#REF!</definedName>
    <definedName name="FV_L3">#REF!</definedName>
    <definedName name="GCF418EM.XLS" localSheetId="29">#REF!</definedName>
    <definedName name="GCF418EM.XLS">#REF!</definedName>
    <definedName name="gf">#REF!</definedName>
    <definedName name="GFS_all" localSheetId="29">#REF!</definedName>
    <definedName name="GFS_all">#REF!</definedName>
    <definedName name="Grants_chart">OFFSET(#REF!,0,0,1,#REF!)</definedName>
    <definedName name="GrantsCC_chart">OFFSET(#REF!,0,0,1,#REF!)</definedName>
    <definedName name="GrantsDiv_chart">OFFSET(#REF!,0,0,1,#REF!)</definedName>
    <definedName name="GrantsRC_chart">OFFSET(#REF!,0,0,1,#REF!)</definedName>
    <definedName name="grflag">#REF!</definedName>
    <definedName name="Gsr">#REF!</definedName>
    <definedName name="gyiol">#REF!</definedName>
    <definedName name="Harry">#REF!</definedName>
    <definedName name="Hawthorn" localSheetId="29">#REF!</definedName>
    <definedName name="Hawthorn">#REF!</definedName>
    <definedName name="Header_Row">ROW(#REF!)</definedName>
    <definedName name="HeaderRow">#REF!</definedName>
    <definedName name="HTML_CodePage" hidden="1">1252</definedName>
    <definedName name="HTML_Control" localSheetId="28" hidden="1">{"'ADMIN992000'!$B$3:$B$4","'ADMIN992000'!$A$1:$R$38","'ADMIN992000'!$B$4:$C$5"}</definedName>
    <definedName name="HTML_Control" localSheetId="29" hidden="1">{"'ADMIN992000'!$B$3:$B$4","'ADMIN992000'!$A$1:$R$38","'ADMIN992000'!$B$4:$C$5"}</definedName>
    <definedName name="HTML_Control" hidden="1">{"'ADMIN992000'!$B$3:$B$4","'ADMIN992000'!$A$1:$R$38","'ADMIN992000'!$B$4:$C$5"}</definedName>
    <definedName name="HTML_Description" hidden="1">""</definedName>
    <definedName name="HTML_Email" hidden="1">""</definedName>
    <definedName name="HTML_Header" hidden="1">"ADMIN992000"</definedName>
    <definedName name="HTML_LastUpdate" hidden="1">"01-11-1999"</definedName>
    <definedName name="HTML_LineAfter" hidden="1">FALSE</definedName>
    <definedName name="HTML_LineBefore" hidden="1">FALSE</definedName>
    <definedName name="HTML_Name" hidden="1">"Budgeting and Financial Management"</definedName>
    <definedName name="HTML_OBDlg2" hidden="1">TRUE</definedName>
    <definedName name="HTML_OBDlg4" hidden="1">TRUE</definedName>
    <definedName name="HTML_OS" hidden="1">0</definedName>
    <definedName name="HTML_PathFile" hidden="1">"C:\MSOffice\Excel\WORK\INFO\PolAdmin.html"</definedName>
    <definedName name="HTML_Title" hidden="1">"Policy and Planning Business Unit"</definedName>
    <definedName name="HYPO_LAND_TOT">#REF!</definedName>
    <definedName name="I_GeelongFund_Actual_2015_16">#REF!</definedName>
    <definedName name="ICT_FULLSCHEME_15_16BUD">#REF!</definedName>
    <definedName name="ICT_FULLSCHEME_16_17BUD">#REF!</definedName>
    <definedName name="ICT_FULLSCHEME_17_18BUD">#REF!</definedName>
    <definedName name="ICT_FULLSCHEME_18_19BUD">#REF!</definedName>
    <definedName name="ICT_FULLSCHEME_ACTUAL">#REF!</definedName>
    <definedName name="ICT_FULLSCHEME_FCAST">#REF!</definedName>
    <definedName name="incstmt_bud_act">#REF!</definedName>
    <definedName name="Initial">#REF!</definedName>
    <definedName name="Int">#REF!</definedName>
    <definedName name="INTANGIBLES" localSheetId="23">#REF!</definedName>
    <definedName name="INTANGIBLES" localSheetId="29">#REF!</definedName>
    <definedName name="INTANGIBLES">#REF!</definedName>
    <definedName name="intangibles2">#REF!</definedName>
    <definedName name="Interest_Rate">#REF!</definedName>
    <definedName name="Invoice">#REF!</definedName>
    <definedName name="IS_RIBBON_CREATE_SUCCESS">TRUE</definedName>
    <definedName name="IS_RIBBON_SHOW_GRAPH_GROUP">FALSE</definedName>
    <definedName name="IS_RIBBON_SHOW_MAIN_GROUP">TRUE</definedName>
    <definedName name="J_Actual_1516">#REF!</definedName>
    <definedName name="J_Budget_1516">#REF!</definedName>
    <definedName name="J_Budget_1617Q">#REF!</definedName>
    <definedName name="J_Budget_1718Q">#REF!</definedName>
    <definedName name="J_Budget_1819Q">#REF!</definedName>
    <definedName name="J_ForecastQ1_1516">#REF!</definedName>
    <definedName name="Janto_DEC_thisCalYear_D1780">#REF!</definedName>
    <definedName name="JanTo_May_thisCalYear_D1780">#REF!</definedName>
    <definedName name="Journal_Entry">#REF!</definedName>
    <definedName name="Journal_Entry_Accrual">#REF!</definedName>
    <definedName name="JrnlName">#REF!</definedName>
    <definedName name="June">#REF!</definedName>
    <definedName name="LAND_DATA">#REF!</definedName>
    <definedName name="LAND_IDENTIFICATION_NUMBER">#REF!</definedName>
    <definedName name="land2" localSheetId="29">#REF!</definedName>
    <definedName name="land2">#REF!</definedName>
    <definedName name="Landgate_average">#REF!</definedName>
    <definedName name="Last_Row" localSheetId="28">IF('Note 32'!Values_Entered,Header_Row+'Note 32'!Number_of_Payments,Header_Row)</definedName>
    <definedName name="Last_Row" localSheetId="29">IF('Note 33'!Values_Entered,Header_Row+'Note 33'!Number_of_Payments,Header_Row)</definedName>
    <definedName name="Last_Row">IF(Values_Entered,Header_Row+Number_of_Payments,Header_Row)</definedName>
    <definedName name="lastyear">#REF!</definedName>
    <definedName name="LGA" localSheetId="29">#REF!</definedName>
    <definedName name="LGA">#REF!</definedName>
    <definedName name="Loan_Amount">#REF!</definedName>
    <definedName name="Loan_Start">#REF!</definedName>
    <definedName name="Loan_Years">#REF!</definedName>
    <definedName name="look" localSheetId="29">#REF!</definedName>
    <definedName name="look">#REF!</definedName>
    <definedName name="LossDisp">#REF!</definedName>
    <definedName name="LOT_NUM">#REF!</definedName>
    <definedName name="Macro1" localSheetId="29">#REF!</definedName>
    <definedName name="Macro1">#REF!</definedName>
    <definedName name="Macro2" localSheetId="29">#REF!</definedName>
    <definedName name="Macro2">#REF!</definedName>
    <definedName name="Macro3" localSheetId="29">#REF!</definedName>
    <definedName name="Macro3">#REF!</definedName>
    <definedName name="Macro4" localSheetId="29">#REF!</definedName>
    <definedName name="Macro4">#REF!</definedName>
    <definedName name="Macro5" localSheetId="29">#REF!</definedName>
    <definedName name="Macro5">#REF!</definedName>
    <definedName name="Macro6" localSheetId="29">#REF!</definedName>
    <definedName name="Macro6">#REF!</definedName>
    <definedName name="Macro7" localSheetId="29">#REF!</definedName>
    <definedName name="Macro7">#REF!</definedName>
    <definedName name="Mapping">#REF!</definedName>
    <definedName name="Mat_Leases">#REF!</definedName>
    <definedName name="med" localSheetId="29">#REF!</definedName>
    <definedName name="med">#REF!</definedName>
    <definedName name="Metro">#REF!</definedName>
    <definedName name="MidLastCalcTimeStamp" localSheetId="29">#REF!</definedName>
    <definedName name="MidLastCalcTimeStamp">#REF!</definedName>
    <definedName name="ModFlag">#REF!</definedName>
    <definedName name="Month">#REF!</definedName>
    <definedName name="Month_WDV_Disposals">#REF!</definedName>
    <definedName name="Month1" localSheetId="29">#REF!</definedName>
    <definedName name="Month1">#REF!</definedName>
    <definedName name="MonthAlias" localSheetId="29">#REF!</definedName>
    <definedName name="MonthAlias">#REF!</definedName>
    <definedName name="MonthNames">#REF!</definedName>
    <definedName name="MonthNow">#REF!</definedName>
    <definedName name="Months">#REF!</definedName>
    <definedName name="MV_LAND_TOT">#REF!</definedName>
    <definedName name="MV_TOT_TOT">#REF!</definedName>
    <definedName name="MVeh_SwanViewSHS" hidden="1">#REF!</definedName>
    <definedName name="mvx">#REF!</definedName>
    <definedName name="N_SCHOOLS">#REF!</definedName>
    <definedName name="NAB_School_CC_Payables">#REF!</definedName>
    <definedName name="Names">#REF!</definedName>
    <definedName name="NatRL">#REF!</definedName>
    <definedName name="nil">#REF!</definedName>
    <definedName name="nil_1">#REF!</definedName>
    <definedName name="Nil_2">#REF!</definedName>
    <definedName name="Nil_3">#REF!</definedName>
    <definedName name="Num_Pmt_Per_Year">#REF!</definedName>
    <definedName name="Number_of_Payments" localSheetId="28">MATCH(0.01,End_Bal,-1)+1</definedName>
    <definedName name="Number_of_Payments" localSheetId="29">MATCH(0.01,End_Bal,-1)+1</definedName>
    <definedName name="Number_of_Payments">MATCH(0.01,End_Bal,-1)+1</definedName>
    <definedName name="numbers">#REF!</definedName>
    <definedName name="OCFO_EXPENSES">#REF!</definedName>
    <definedName name="OCFO_FTE">#REF!</definedName>
    <definedName name="OECOMPARE1">#REF!</definedName>
    <definedName name="OECOMPARE2">#REF!</definedName>
    <definedName name="OECOMPARE3">#REF!</definedName>
    <definedName name="OFCO_2016_17">#REF!</definedName>
    <definedName name="office" localSheetId="29">#REF!</definedName>
    <definedName name="office">#REF!</definedName>
    <definedName name="OldGroups">#REF!</definedName>
    <definedName name="oncost">#REF!</definedName>
    <definedName name="Ontimeactual">#REF!</definedName>
    <definedName name="Ontimetarget">#REF!</definedName>
    <definedName name="OperatingExpense_chart">OFFSET(#REF!,0,0,1,#REF!)</definedName>
    <definedName name="OPERATIONCOMPARE1">#REF!</definedName>
    <definedName name="Oracle">#REF!</definedName>
    <definedName name="Oracle_CC_code">#REF!</definedName>
    <definedName name="Oracle_CCentres">#REF!</definedName>
    <definedName name="Oracle_Chart_Accounts">#REF!</definedName>
    <definedName name="Oracle_code">#REF!</definedName>
    <definedName name="Oracle_code_name">#REF!</definedName>
    <definedName name="Oracle_Codes">#REF!</definedName>
    <definedName name="otimecheck">#REF!</definedName>
    <definedName name="Ov_time">#REF!</definedName>
    <definedName name="OVER_TIME">#REF!</definedName>
    <definedName name="Overhead_chart">OFFSET(#REF!,0,0,1,#REF!)</definedName>
    <definedName name="OverheadCC_chart">OFFSET(#REF!,0,0,1,#REF!)</definedName>
    <definedName name="OverheadExpense_chart">OFFSET(#REF!,0,0,1,#REF!)</definedName>
    <definedName name="OverheadRC_chart">OFFSET(#REF!,0,0,1,#REF!)</definedName>
    <definedName name="P_and_C_VIEW">#REF!</definedName>
    <definedName name="PANDL" localSheetId="29">#REF!</definedName>
    <definedName name="PANDL">#REF!</definedName>
    <definedName name="Part_1_curr_mth">#REF!</definedName>
    <definedName name="Part_2_curr_mth">#REF!</definedName>
    <definedName name="Part_5_CurrMth">#REF!</definedName>
    <definedName name="Part_5_PrevMth">#REF!</definedName>
    <definedName name="Part_7_curr_mth">#REF!:#REF!</definedName>
    <definedName name="Part_7_CurrMth">#REF!</definedName>
    <definedName name="Part_7_PrevMth">#REF!</definedName>
    <definedName name="Part7_2015_16">#REF!</definedName>
    <definedName name="Part7_2016_17">#REF!</definedName>
    <definedName name="Part7_2017_18">#REF!</definedName>
    <definedName name="Part7_2018_19">#REF!</definedName>
    <definedName name="PathCentre" localSheetId="29">#REF!</definedName>
    <definedName name="PathCentre">#REF!</definedName>
    <definedName name="Pay_Num">#REF!</definedName>
    <definedName name="Payment_Date" localSheetId="28">DATE(YEAR(Loan_Start),MONTH(Loan_Start)+Payment_Number,DAY(Loan_Start))</definedName>
    <definedName name="Payment_Date" localSheetId="29">DATE(YEAR(Loan_Start),MONTH(Loan_Start)+Payment_Number,DAY(Loan_Start))</definedName>
    <definedName name="Payment_Date">DATE(YEAR(Loan_Start),MONTH(Loan_Start)+Payment_Number,DAY(Loan_Start))</definedName>
    <definedName name="Peel" localSheetId="29">#REF!</definedName>
    <definedName name="Peel">#REF!</definedName>
    <definedName name="PeelSPA" localSheetId="29">#REF!</definedName>
    <definedName name="PeelSPA">#REF!</definedName>
    <definedName name="Period">#REF!</definedName>
    <definedName name="Periods" localSheetId="29">#REF!</definedName>
    <definedName name="Periods">#REF!</definedName>
    <definedName name="pgc">#REF!</definedName>
    <definedName name="pgroup">#REF!</definedName>
    <definedName name="PhaseScen">#REF!</definedName>
    <definedName name="PIVOT_DATA">#REF!</definedName>
    <definedName name="PL" localSheetId="29">#REF!</definedName>
    <definedName name="PL">#REF!</definedName>
    <definedName name="PlannerTypes">#REF!</definedName>
    <definedName name="Posting">#REF!</definedName>
    <definedName name="PPE">#REF!</definedName>
    <definedName name="Princ">#REF!</definedName>
    <definedName name="_xlnm.Print_Area" localSheetId="23">'Note 27'!$A$103:$G$130</definedName>
    <definedName name="Print_Area_Reset" localSheetId="28">OFFSET(Full_Print,0,0,'Note 32'!Last_Row)</definedName>
    <definedName name="Print_Area_Reset" localSheetId="29">OFFSET(Full_Print,0,0,'Note 33'!Last_Row)</definedName>
    <definedName name="Print_Area_Reset">OFFSET(Full_Print,0,0,Last_Row)</definedName>
    <definedName name="print_tiltes">#REF!</definedName>
    <definedName name="Provisions">#REF!</definedName>
    <definedName name="PSS">#REF!</definedName>
    <definedName name="PSSAP">#REF!</definedName>
    <definedName name="PTA">#REF!</definedName>
    <definedName name="PTA_201701">#REF!</definedName>
    <definedName name="PTA_201706">#REF!</definedName>
    <definedName name="PTA_201806">#REF!</definedName>
    <definedName name="QEII" localSheetId="29">#REF!</definedName>
    <definedName name="QEII">#REF!</definedName>
    <definedName name="qry_GetAgencyProfile" localSheetId="29">#REF!</definedName>
    <definedName name="qry_GetAgencyProfile">#REF!</definedName>
    <definedName name="Quad" localSheetId="29">#REF!</definedName>
    <definedName name="Quad">#REF!</definedName>
    <definedName name="Quarter">#REF!</definedName>
    <definedName name="Rate_m2" localSheetId="29">#REF!</definedName>
    <definedName name="Rate_m2">#REF!</definedName>
    <definedName name="RECORD_NUMBER">#REF!</definedName>
    <definedName name="Recover" localSheetId="29">#REF!</definedName>
    <definedName name="Recover">#REF!</definedName>
    <definedName name="Ref_Table_AccRange">#REF!</definedName>
    <definedName name="Ref_table_Accrual">#REF!</definedName>
    <definedName name="Ref_table_cash">#REF!</definedName>
    <definedName name="Region">#REF!</definedName>
    <definedName name="Report">#REF!</definedName>
    <definedName name="Report2" localSheetId="29">#REF!</definedName>
    <definedName name="Report2">#REF!</definedName>
    <definedName name="ReportingPeriod">#REF!</definedName>
    <definedName name="REVCHECK">#REF!</definedName>
    <definedName name="revenue">#REF!</definedName>
    <definedName name="RevenueActual">#REF!</definedName>
    <definedName name="review" localSheetId="29">#REF!</definedName>
    <definedName name="review">#REF!</definedName>
    <definedName name="RIBBON_OBJECT_POINTER">41819804</definedName>
    <definedName name="RIBBON_OBJECT_POINTER_1">533983272</definedName>
    <definedName name="RightOffset">#REF!</definedName>
    <definedName name="ROU_Assets_Rec">#REF!</definedName>
    <definedName name="round" localSheetId="29">#REF!</definedName>
    <definedName name="round">#REF!</definedName>
    <definedName name="round2" localSheetId="29">#REF!</definedName>
    <definedName name="round2">#REF!</definedName>
    <definedName name="round3" localSheetId="29">#REF!</definedName>
    <definedName name="round3">#REF!</definedName>
    <definedName name="Rural">#REF!</definedName>
    <definedName name="safde">#REF!</definedName>
    <definedName name="salaries">#REF!</definedName>
    <definedName name="sales" localSheetId="29">#REF!</definedName>
    <definedName name="sales">#REF!</definedName>
    <definedName name="Sals_Allow_Act_Profile">#REF!</definedName>
    <definedName name="SAPBEXrevision" hidden="1">1</definedName>
    <definedName name="SAPBEXsysID" hidden="1">"SPR"</definedName>
    <definedName name="SAPBEXwbID" hidden="1">"3T7HZVVSWYPYR1U1GLTCFM9HI"</definedName>
    <definedName name="sas_entry">#REF!</definedName>
    <definedName name="SAS_streams">#REF!</definedName>
    <definedName name="SAT">#REF!</definedName>
    <definedName name="SAT_Title">#REF!</definedName>
    <definedName name="sb">#REF!</definedName>
    <definedName name="SCFlow" localSheetId="29">#REF!</definedName>
    <definedName name="SCFlow">#REF!</definedName>
    <definedName name="Sch_Consol">#REF!</definedName>
    <definedName name="Sch_spt_svces_curr_year">#REF!</definedName>
    <definedName name="Sch_spt_svces_prev_year">#REF!</definedName>
    <definedName name="Sched_Pay">#REF!</definedName>
    <definedName name="Scheduled_Extra_Payments">#REF!</definedName>
    <definedName name="Scheduled_Monthly_Payment">#REF!</definedName>
    <definedName name="School_list_with_CC_Code">#REF!</definedName>
    <definedName name="SchoolClass">#REF!</definedName>
    <definedName name="Schools">#REF!</definedName>
    <definedName name="SchoolsData">#REF!</definedName>
    <definedName name="Schs_Cashflow">#REF!</definedName>
    <definedName name="SCOA" localSheetId="29">#REF!</definedName>
    <definedName name="SCOA">#REF!</definedName>
    <definedName name="SDOM_2016_17">#REF!</definedName>
    <definedName name="SDOM_EXPENSES">#REF!</definedName>
    <definedName name="SDOM_FTE">#REF!</definedName>
    <definedName name="second">#REF!</definedName>
    <definedName name="SFPerfMet" localSheetId="29">#REF!</definedName>
    <definedName name="SFPerfMet">#REF!</definedName>
    <definedName name="SFPerfRS" localSheetId="29">#REF!</definedName>
    <definedName name="SFPerfRS">#REF!</definedName>
    <definedName name="SFPerfSCOA" localSheetId="29">#REF!</definedName>
    <definedName name="SFPerfSCOA">#REF!</definedName>
    <definedName name="SFPos" localSheetId="29">#REF!</definedName>
    <definedName name="SFPos">#REF!</definedName>
    <definedName name="SFPosMet" localSheetId="29">#REF!</definedName>
    <definedName name="SFPosMet">#REF!</definedName>
    <definedName name="SFPosRS" localSheetId="29">#REF!</definedName>
    <definedName name="SFPosRS">#REF!</definedName>
    <definedName name="SFPosSCOA" localSheetId="29">#REF!</definedName>
    <definedName name="SFPosSCOA">#REF!</definedName>
    <definedName name="SICK_PAY">#REF!</definedName>
    <definedName name="Sickleavedata">#REF!</definedName>
    <definedName name="sicklvcost">#REF!</definedName>
    <definedName name="Sought" localSheetId="29">#REF!</definedName>
    <definedName name="Sought">#REF!</definedName>
    <definedName name="ST_NAME">#REF!</definedName>
    <definedName name="ST_NUM">#REF!</definedName>
    <definedName name="ST_NUM_SUF">#REF!</definedName>
    <definedName name="ST_SUF">#REF!</definedName>
    <definedName name="Staff_Prior">#REF!</definedName>
    <definedName name="StaffActual">#REF!</definedName>
    <definedName name="StaffActualNonOngoing">#REF!</definedName>
    <definedName name="StaffBudget">#REF!</definedName>
    <definedName name="STAFFCOMPARE1">#REF!</definedName>
    <definedName name="STAFFCOMPARE2">#REF!</definedName>
    <definedName name="STAFFCOMPAREB">#REF!</definedName>
    <definedName name="StaffcompareQ2">#REF!</definedName>
    <definedName name="StaffForecast">#REF!</definedName>
    <definedName name="StaffForecastQ3">#REF!</definedName>
    <definedName name="Staffing_Contractors">OFFSET(#REF!,0,0,1,#REF!)</definedName>
    <definedName name="Staffing_FTE">OFFSET(#REF!,0,0,1,#REF!)</definedName>
    <definedName name="Start_Year" localSheetId="29">#REF!</definedName>
    <definedName name="Start_Year">#REF!</definedName>
    <definedName name="StartDate">#REF!</definedName>
    <definedName name="StartDOW">#REF!</definedName>
    <definedName name="StartProdLevel">#REF!</definedName>
    <definedName name="State">#REF!</definedName>
    <definedName name="states">#REF!</definedName>
    <definedName name="States_Cash_Budget_2015_16">#REF!</definedName>
    <definedName name="States_Cash_Fcast_2015_16">#REF!</definedName>
    <definedName name="stats">#REF!</definedName>
    <definedName name="Status">#REF!</definedName>
    <definedName name="Stmt_Cash_Feb">#REF!</definedName>
    <definedName name="Stmt_Cash_Jan">#REF!</definedName>
    <definedName name="streams">#REF!</definedName>
    <definedName name="Style0">#REF!</definedName>
    <definedName name="Style1">#REF!</definedName>
    <definedName name="Style2">#REF!</definedName>
    <definedName name="Style3">#REF!</definedName>
    <definedName name="Style4">#REF!</definedName>
    <definedName name="Style5">#REF!</definedName>
    <definedName name="Style6">#REF!</definedName>
    <definedName name="Style7">#REF!</definedName>
    <definedName name="Style8">#REF!</definedName>
    <definedName name="Style9">#REF!</definedName>
    <definedName name="subsequent">#REF!</definedName>
    <definedName name="SubsPlanDurns">#REF!</definedName>
    <definedName name="SUBURB">#REF!</definedName>
    <definedName name="Summ_Bal_Coy_1">#REF!</definedName>
    <definedName name="SummaryLastCalcTimeStamp" localSheetId="29">#REF!</definedName>
    <definedName name="SummaryLastCalcTimeStamp">#REF!</definedName>
    <definedName name="Supp_data">#REF!</definedName>
    <definedName name="Supp_Data_Donation">#REF!</definedName>
    <definedName name="Supp_Data_Raw">#REF!</definedName>
    <definedName name="Supplier_chart">OFFSET(#REF!,0,0,1,#REF!)</definedName>
    <definedName name="SupplierCC_chart">OFFSET(#REF!,0,0,1,#REF!)</definedName>
    <definedName name="SupplierDiv_chart">OFFSET(#REF!,0,0,1,#REF!)</definedName>
    <definedName name="SupplierRC_chart">OFFSET(#REF!,0,0,1,#REF!)</definedName>
    <definedName name="SWHA" localSheetId="29">#REF!</definedName>
    <definedName name="SWHA">#REF!</definedName>
    <definedName name="t">#REF!</definedName>
    <definedName name="Table_Sch_Codes_C_Centres">#REF!</definedName>
    <definedName name="Table_Total_Additions">#REF!</definedName>
    <definedName name="Table_WDV_Disposals">#REF!</definedName>
    <definedName name="TableName">"Dummy"</definedName>
    <definedName name="TB_PPE_AccCode">#REF!</definedName>
    <definedName name="TB_PPE_CCent">#REF!</definedName>
    <definedName name="TB_PPE_EndBal">#REF!</definedName>
    <definedName name="TechActual">#REF!</definedName>
    <definedName name="TelstraReportMarch2010" localSheetId="28" hidden="1">{"'ADMIN992000'!$B$3:$B$4","'ADMIN992000'!$A$1:$R$38","'ADMIN992000'!$B$4:$C$5"}</definedName>
    <definedName name="TelstraReportMarch2010" localSheetId="29" hidden="1">{"'ADMIN992000'!$B$3:$B$4","'ADMIN992000'!$A$1:$R$38","'ADMIN992000'!$B$4:$C$5"}</definedName>
    <definedName name="TelstraReportMarch2010" hidden="1">{"'ADMIN992000'!$B$3:$B$4","'ADMIN992000'!$A$1:$R$38","'ADMIN992000'!$B$4:$C$5"}</definedName>
    <definedName name="TEMPLATES_2016_17">#REF!</definedName>
    <definedName name="TEMPLATES_EXPENSE">#REF!</definedName>
    <definedName name="TEMPLATES_FTE">#REF!</definedName>
    <definedName name="TextRefCopy1">#REF!</definedName>
    <definedName name="TextRefCopy10">#REF!</definedName>
    <definedName name="TextRefCopy100">#REF!</definedName>
    <definedName name="TextRefCopy101">#REF!</definedName>
    <definedName name="TextRefCopy102">#REF!</definedName>
    <definedName name="TextRefCopy103">#REF!</definedName>
    <definedName name="TextRefCopy104">#REF!</definedName>
    <definedName name="TextRefCopy105">#REF!</definedName>
    <definedName name="TextRefCopy106">#REF!</definedName>
    <definedName name="TextRefCopy107">#REF!</definedName>
    <definedName name="TextRefCopy108">#REF!</definedName>
    <definedName name="TextRefCopy109">#REF!</definedName>
    <definedName name="TextRefCopy11">#REF!</definedName>
    <definedName name="TextRefCopy110">#REF!</definedName>
    <definedName name="TextRefCopy111">#REF!</definedName>
    <definedName name="TextRefCopy112">#REF!</definedName>
    <definedName name="TextRefCopy113">#REF!</definedName>
    <definedName name="TextRefCopy114">#REF!</definedName>
    <definedName name="TextRefCopy115">#REF!</definedName>
    <definedName name="TextRefCopy116">#REF!</definedName>
    <definedName name="TextRefCopy117">#REF!</definedName>
    <definedName name="TextRefCopy118">#REF!</definedName>
    <definedName name="TextRefCopy119">#REF!</definedName>
    <definedName name="TextRefCopy12">#REF!</definedName>
    <definedName name="TextRefCopy13">#REF!</definedName>
    <definedName name="TextRefCopy14">#REF!</definedName>
    <definedName name="TextRefCopy15">#REF!</definedName>
    <definedName name="TextRefCopy16">#REF!</definedName>
    <definedName name="TextRefCopy17">#REF!</definedName>
    <definedName name="TextRefCopy18">#REF!</definedName>
    <definedName name="TextRefCopy19">#REF!</definedName>
    <definedName name="TextRefCopy2">#REF!</definedName>
    <definedName name="TextRefCopy20">#REF!</definedName>
    <definedName name="TextRefCopy21">#REF!</definedName>
    <definedName name="TextRefCopy22">#REF!</definedName>
    <definedName name="TextRefCopy23">#REF!</definedName>
    <definedName name="TextRefCopy24">#REF!</definedName>
    <definedName name="TextRefCopy25">#REF!</definedName>
    <definedName name="TextRefCopy26">#REF!</definedName>
    <definedName name="TextRefCopy27">#REF!</definedName>
    <definedName name="TextRefCopy28">#REF!</definedName>
    <definedName name="TextRefCopy29">#REF!</definedName>
    <definedName name="TextRefCopy3">#REF!</definedName>
    <definedName name="TextRefCopy30">#REF!</definedName>
    <definedName name="TextRefCopy31">#REF!</definedName>
    <definedName name="TextRefCopy32">#REF!</definedName>
    <definedName name="TextRefCopy33">#REF!</definedName>
    <definedName name="TextRefCopy34">#REF!</definedName>
    <definedName name="TextRefCopy35">#REF!</definedName>
    <definedName name="TextRefCopy36">#REF!</definedName>
    <definedName name="TextRefCopy37">#REF!</definedName>
    <definedName name="TextRefCopy38">#REF!</definedName>
    <definedName name="TextRefCopy39">#REF!</definedName>
    <definedName name="TextRefCopy4">#REF!</definedName>
    <definedName name="TextRefCopy40">#REF!</definedName>
    <definedName name="TextRefCopy41">#REF!</definedName>
    <definedName name="TextRefCopy42">#REF!</definedName>
    <definedName name="TextRefCopy43">#REF!</definedName>
    <definedName name="TextRefCopy44">#REF!</definedName>
    <definedName name="TextRefCopy45">#REF!</definedName>
    <definedName name="TextRefCopy46">#REF!</definedName>
    <definedName name="TextRefCopy47">#REF!</definedName>
    <definedName name="TextRefCopy48">#REF!</definedName>
    <definedName name="TextRefCopy49">#REF!</definedName>
    <definedName name="TextRefCopy5">#REF!</definedName>
    <definedName name="TextRefCopy50">#REF!</definedName>
    <definedName name="TextRefCopy51">#REF!</definedName>
    <definedName name="TextRefCopy52">#REF!</definedName>
    <definedName name="TextRefCopy53">#REF!</definedName>
    <definedName name="TextRefCopy54">#REF!</definedName>
    <definedName name="TextRefCopy55">#REF!</definedName>
    <definedName name="TextRefCopy56">#REF!</definedName>
    <definedName name="TextRefCopy57">#REF!</definedName>
    <definedName name="TextRefCopy58">#REF!</definedName>
    <definedName name="TextRefCopy59">#REF!</definedName>
    <definedName name="TextRefCopy6">#REF!</definedName>
    <definedName name="TextRefCopy60">#REF!</definedName>
    <definedName name="TextRefCopy61">#REF!</definedName>
    <definedName name="TextRefCopy62">#REF!</definedName>
    <definedName name="TextRefCopy63">#REF!</definedName>
    <definedName name="TextRefCopy64">#REF!</definedName>
    <definedName name="TextRefCopy65">#REF!</definedName>
    <definedName name="TextRefCopy66">#REF!</definedName>
    <definedName name="TextRefCopy67">#REF!</definedName>
    <definedName name="TextRefCopy68">#REF!</definedName>
    <definedName name="TextRefCopy69">#REF!</definedName>
    <definedName name="TextRefCopy7">#REF!</definedName>
    <definedName name="TextRefCopy70">#REF!</definedName>
    <definedName name="TextRefCopy71">#REF!</definedName>
    <definedName name="TextRefCopy72">#REF!</definedName>
    <definedName name="TextRefCopy73">#REF!</definedName>
    <definedName name="TextRefCopy74">#REF!</definedName>
    <definedName name="TextRefCopy75">#REF!</definedName>
    <definedName name="TextRefCopy76">#REF!</definedName>
    <definedName name="TextRefCopy77">#REF!</definedName>
    <definedName name="TextRefCopy78">#REF!</definedName>
    <definedName name="TextRefCopy79">#REF!</definedName>
    <definedName name="TextRefCopy8">#REF!</definedName>
    <definedName name="TextRefCopy80">#REF!</definedName>
    <definedName name="TextRefCopy81">#REF!</definedName>
    <definedName name="TextRefCopy82">#REF!</definedName>
    <definedName name="TextRefCopy83">#REF!</definedName>
    <definedName name="TextRefCopy84">#REF!</definedName>
    <definedName name="TextRefCopy85">#REF!</definedName>
    <definedName name="TextRefCopy86">#REF!</definedName>
    <definedName name="TextRefCopy87">#REF!</definedName>
    <definedName name="TextRefCopy88">#REF!</definedName>
    <definedName name="TextRefCopy89">#REF!</definedName>
    <definedName name="TextRefCopy9">#REF!</definedName>
    <definedName name="TextRefCopy90">#REF!</definedName>
    <definedName name="TextRefCopy91">#REF!</definedName>
    <definedName name="TextRefCopy92">#REF!</definedName>
    <definedName name="TextRefCopy93">#REF!</definedName>
    <definedName name="TextRefCopy94">#REF!</definedName>
    <definedName name="TextRefCopy95">#REF!</definedName>
    <definedName name="TextRefCopy96">#REF!</definedName>
    <definedName name="TextRefCopy97">#REF!</definedName>
    <definedName name="TextRefCopy98">#REF!</definedName>
    <definedName name="TextRefCopy99">#REF!</definedName>
    <definedName name="TextRefCopyRangeCount" hidden="1">119</definedName>
    <definedName name="third">#REF!</definedName>
    <definedName name="timcoa2" localSheetId="29">#REF!</definedName>
    <definedName name="timcoa2">#REF!</definedName>
    <definedName name="TIMS_Acc_Listing">#REF!</definedName>
    <definedName name="TNA">#REF!</definedName>
    <definedName name="TOTAL">#REF!</definedName>
    <definedName name="Total_Pay">#REF!</definedName>
    <definedName name="Total_Payment" localSheetId="28">Scheduled_Payment+Extra_Payment</definedName>
    <definedName name="Total_Payment" localSheetId="29">Scheduled_Payment+Extra_Payment</definedName>
    <definedName name="Total_Payment">Scheduled_Payment+Extra_Payment</definedName>
    <definedName name="TOTAL1">#REF!</definedName>
    <definedName name="Totals_Inst_Analysis_Summ">#REF!</definedName>
    <definedName name="Totals_Inst_Analysis_Summ_Dec_14">#REF!</definedName>
    <definedName name="Totals_Inst_Analysis_Summ_Feb">#REF!</definedName>
    <definedName name="Totals_Inst_Analysis_Summ_Mar">#REF!</definedName>
    <definedName name="tprice">#REF!</definedName>
    <definedName name="tprice1">#REF!</definedName>
    <definedName name="Transaction_Amount_Accrual">#REF!</definedName>
    <definedName name="TransactionAmount">#REF!</definedName>
    <definedName name="Trial_Balance_Co1">#REF!</definedName>
    <definedName name="Trial_Balance_Co2">#REF!</definedName>
    <definedName name="Trial_Balance_Co4">#REF!</definedName>
    <definedName name="Type">#REF!</definedName>
    <definedName name="Type_Table_Total_Additions">#REF!</definedName>
    <definedName name="UGSR">#REF!</definedName>
    <definedName name="UNIT_NUM">#REF!</definedName>
    <definedName name="VALUATION_ENTITY_NUMBER">#REF!</definedName>
    <definedName name="Valuer1">#REF!</definedName>
    <definedName name="Values_Entered" localSheetId="28">IF(Loan_Amount*Interest_Rate*Loan_Years*Loan_Start&gt;0,1,0)</definedName>
    <definedName name="Values_Entered" localSheetId="29">IF(Loan_Amount*Interest_Rate*Loan_Years*Loan_Start&gt;0,1,0)</definedName>
    <definedName name="Values_Entered">IF(Loan_Amount*Interest_Rate*Loan_Years*Loan_Start&gt;0,1,0)</definedName>
    <definedName name="variance" localSheetId="29">#REF!</definedName>
    <definedName name="variance">#REF!</definedName>
    <definedName name="VE_NAME">#REF!</definedName>
    <definedName name="VEN">#REF!</definedName>
    <definedName name="VEN_DATA">#REF!</definedName>
    <definedName name="VEN_DATA_2">#REF!</definedName>
    <definedName name="W30T" localSheetId="29">#REF!</definedName>
    <definedName name="W30T">#REF!</definedName>
    <definedName name="WAADA" localSheetId="29">#REF!</definedName>
    <definedName name="WAADA">#REF!</definedName>
    <definedName name="WACHS" localSheetId="29">#REF!</definedName>
    <definedName name="WACHS">#REF!</definedName>
    <definedName name="wcompcheck">#REF!</definedName>
    <definedName name="Week" localSheetId="28">{0;1;2;3;4;5}</definedName>
    <definedName name="Week" localSheetId="29">{0;1;2;3;4;5}</definedName>
    <definedName name="Week">{0;1;2;3;4;5}</definedName>
    <definedName name="Weekday">#REF!</definedName>
    <definedName name="WIP">#REF!</definedName>
    <definedName name="WOG" localSheetId="23">#REF!</definedName>
    <definedName name="WOG">#REF!</definedName>
    <definedName name="workcompdata">#REF!</definedName>
    <definedName name="WORKER_COMP">#REF!</definedName>
    <definedName name="Worksheet_All">#REF!</definedName>
    <definedName name="Worksheet_Co1">#REF!</definedName>
    <definedName name="Worksheet_Co4">#REF!</definedName>
    <definedName name="Worksheet_Co7">#REF!</definedName>
    <definedName name="Worksheet_Co8">#REF!</definedName>
    <definedName name="year">#REF!</definedName>
    <definedName name="YearNow">#REF!</definedName>
    <definedName name="YesNo">#REF!</definedName>
    <definedName name="Yr_Abbrev">#REF!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34" i="1" l="1"/>
  <c r="D4" i="1"/>
  <c r="D34" i="1" s="1"/>
  <c r="B21" i="27" l="1"/>
  <c r="B45" i="24" l="1"/>
  <c r="B40" i="24"/>
  <c r="A46" i="19" l="1"/>
  <c r="A38" i="19"/>
  <c r="D30" i="19"/>
  <c r="C30" i="19"/>
  <c r="C16" i="6" l="1"/>
  <c r="B16" i="6"/>
</calcChain>
</file>

<file path=xl/sharedStrings.xml><?xml version="1.0" encoding="utf-8"?>
<sst xmlns="http://schemas.openxmlformats.org/spreadsheetml/2006/main" count="2517" uniqueCount="788">
  <si>
    <t>Note 5</t>
  </si>
  <si>
    <t>Note 7</t>
  </si>
  <si>
    <t>Note 8</t>
  </si>
  <si>
    <t>General Government</t>
  </si>
  <si>
    <t>$m</t>
  </si>
  <si>
    <t>Services purchased from non-government agencies</t>
  </si>
  <si>
    <t>Health sector specific expenses</t>
  </si>
  <si>
    <t>Education sector specific expenses</t>
  </si>
  <si>
    <t>Consumable expenses</t>
  </si>
  <si>
    <t>Other</t>
  </si>
  <si>
    <t xml:space="preserve">Total </t>
  </si>
  <si>
    <t>Total Public Sector</t>
  </si>
  <si>
    <t>Gold Corporation cost of goods sold</t>
  </si>
  <si>
    <t>Betting dividends payouts</t>
  </si>
  <si>
    <t>Electricity, gas and other direct costs</t>
  </si>
  <si>
    <t>Insurance claims expenses</t>
  </si>
  <si>
    <t>2026</t>
  </si>
  <si>
    <t>2025</t>
  </si>
  <si>
    <t>Note 9</t>
  </si>
  <si>
    <t>NOTE 9: OTHER INTEREST</t>
  </si>
  <si>
    <t>Interest on leases</t>
  </si>
  <si>
    <t>Other interest</t>
  </si>
  <si>
    <t xml:space="preserve">Total  </t>
  </si>
  <si>
    <t>Note: Columns may not add due to rounding.</t>
  </si>
  <si>
    <t>CURRENT TRANSFERS</t>
  </si>
  <si>
    <t>Local government</t>
  </si>
  <si>
    <t>Private and not-for-profit sector</t>
  </si>
  <si>
    <t>Other sectors of government</t>
  </si>
  <si>
    <t>Total Current Transfers</t>
  </si>
  <si>
    <t>CAPITAL TRANSFERS</t>
  </si>
  <si>
    <t>Total Capital Transfers</t>
  </si>
  <si>
    <t>Note 10</t>
  </si>
  <si>
    <t>NOTE 8: OTHER GROSS OPERATING EXPENSES</t>
  </si>
  <si>
    <t>NOTE 10: TRANSFER EXPENSES</t>
  </si>
  <si>
    <t>Note 11</t>
  </si>
  <si>
    <t>Receivables</t>
  </si>
  <si>
    <t>Provision for impairment of receivables</t>
  </si>
  <si>
    <t>Total receivables</t>
  </si>
  <si>
    <t>Reconciliation of changes in the allowance for impairment of receivables:</t>
  </si>
  <si>
    <t>Balance at start of year</t>
  </si>
  <si>
    <t>Expected credit losses expense</t>
  </si>
  <si>
    <t>Amounts written-off during the year</t>
  </si>
  <si>
    <t>Amounts recovered during the year</t>
  </si>
  <si>
    <t>Balance at the end of year</t>
  </si>
  <si>
    <t>NOTE 11: RECEIVABLES</t>
  </si>
  <si>
    <t>Note 12</t>
  </si>
  <si>
    <t>(a) Land valuations are provided by the Western Australian Land Information Authority (Valuation Services Branch) each financial year with an effective date of 1 July.  The valuation is based on information on the stock of land as at 30 June 2025.  Land vested in local authorities of $4,278 million (2025: $3,175 million) is not recognised in the consolidated Balance Sheet, as it is not under State public sector control.</t>
  </si>
  <si>
    <t>(b) Land under roads valuations are provided by the Western Australian Land Information Authority (Valuation Services) financial year with an effective date of 1 July.  The valuation for 30 June 2026 is based on information on the stock of land as at 30 June 2025.</t>
  </si>
  <si>
    <t>NOTE 12: LAND</t>
  </si>
  <si>
    <t>Note 13</t>
  </si>
  <si>
    <r>
      <t>Buildings, at fair value</t>
    </r>
    <r>
      <rPr>
        <vertAlign val="superscript"/>
        <sz val="8"/>
        <rFont val="Arial"/>
        <family val="2"/>
      </rPr>
      <t>(a)</t>
    </r>
  </si>
  <si>
    <t>Accumulated Depreciation</t>
  </si>
  <si>
    <t>Total</t>
  </si>
  <si>
    <r>
      <t>Road networks, at fair value</t>
    </r>
    <r>
      <rPr>
        <vertAlign val="superscript"/>
        <sz val="8"/>
        <rFont val="Arial"/>
        <family val="2"/>
      </rPr>
      <t xml:space="preserve"> (b)</t>
    </r>
  </si>
  <si>
    <t>Other infrastructure, at fair value</t>
  </si>
  <si>
    <t>Plant, equipment and other, at fair value</t>
  </si>
  <si>
    <t>Fixed assets under construction</t>
  </si>
  <si>
    <t>Total Property, Plant and Equipment</t>
  </si>
  <si>
    <r>
      <t>Electricity generation and transmission, at fair value</t>
    </r>
    <r>
      <rPr>
        <vertAlign val="superscript"/>
        <sz val="8"/>
        <rFont val="Arial"/>
        <family val="2"/>
      </rPr>
      <t>(c)</t>
    </r>
  </si>
  <si>
    <r>
      <t>Road networks, at fair value</t>
    </r>
    <r>
      <rPr>
        <vertAlign val="superscript"/>
        <sz val="8"/>
        <rFont val="Arial"/>
        <family val="2"/>
      </rPr>
      <t>(b)</t>
    </r>
  </si>
  <si>
    <r>
      <t>Water storage and distribution, at fair value</t>
    </r>
    <r>
      <rPr>
        <vertAlign val="superscript"/>
        <sz val="8"/>
        <rFont val="Arial"/>
        <family val="2"/>
      </rPr>
      <t>(d)</t>
    </r>
  </si>
  <si>
    <t>NOTE 13: PROPERTY, PLANT AND EQUIPMENT</t>
  </si>
  <si>
    <t>(c)     Electricity generation and transmission includes the cost of decommissioning of property, plant and equipment including the cost of dismantling and removing the asset and restoring the site on which it is located, to the extent that these costs are also recognised as a provision.</t>
  </si>
  <si>
    <t>(d)     Water storage and distribution, comprising pipelines, outfalls and fittings, dams, reservoirs, bores and tanks, ocean outfalls, pump stations and treatment plants, drains and channels and other structures, are reported at deemed cost, being a revalued amount prior to transition that approximates the fair value as at date of valuation.</t>
  </si>
  <si>
    <t>Note: Columns may not add due to rounding.</t>
  </si>
  <si>
    <t>Note 14</t>
  </si>
  <si>
    <t>30 June 2026</t>
  </si>
  <si>
    <t>Land</t>
  </si>
  <si>
    <t>Land 
under 
Roads</t>
  </si>
  <si>
    <t>Buildings</t>
  </si>
  <si>
    <t>Road
networks</t>
  </si>
  <si>
    <t>Other 
Infra-
structure</t>
  </si>
  <si>
    <t>Plant, 
equip &amp; 
other</t>
  </si>
  <si>
    <t>Fixed Assets 
under 
Construction</t>
  </si>
  <si>
    <t>Carrying amount at beginning of year</t>
  </si>
  <si>
    <t>Assets classified as held for sale</t>
  </si>
  <si>
    <t>Additions</t>
  </si>
  <si>
    <t>Disposals</t>
  </si>
  <si>
    <t>Transfers in/-out</t>
  </si>
  <si>
    <t>Revaluation increments/-decrements</t>
  </si>
  <si>
    <t>Depreciation</t>
  </si>
  <si>
    <t>Impairment losses</t>
  </si>
  <si>
    <t>Carrying amount at end of year</t>
  </si>
  <si>
    <t>30 June 2025</t>
  </si>
  <si>
    <r>
      <t xml:space="preserve">Revaluation increments/-decrements </t>
    </r>
    <r>
      <rPr>
        <vertAlign val="superscript"/>
        <sz val="8"/>
        <rFont val="Arial"/>
        <family val="2"/>
      </rPr>
      <t>(b)</t>
    </r>
  </si>
  <si>
    <t>Electricity
generation
and transmission</t>
  </si>
  <si>
    <t>Water storage
and 
distribution</t>
  </si>
  <si>
    <t>Other Infra-
structure</t>
  </si>
  <si>
    <t>Note: Columns/rows may not add due to rounding.</t>
  </si>
  <si>
    <r>
      <t>(a)</t>
    </r>
    <r>
      <rPr>
        <sz val="8"/>
        <color rgb="FF000000"/>
        <rFont val="Times New Roman"/>
        <family val="1"/>
      </rPr>
      <t xml:space="preserve">     </t>
    </r>
    <r>
      <rPr>
        <sz val="8"/>
        <color rgb="FF000000"/>
        <rFont val="Arial"/>
        <family val="2"/>
      </rPr>
      <t>Information on fair value measurements is provided in Note 15.</t>
    </r>
  </si>
  <si>
    <r>
      <t>(b)</t>
    </r>
    <r>
      <rPr>
        <sz val="8"/>
        <color rgb="FF000000"/>
        <rFont val="Times New Roman"/>
        <family val="1"/>
      </rPr>
      <t xml:space="preserve">     </t>
    </r>
    <r>
      <rPr>
        <sz val="8"/>
        <color rgb="FF000000"/>
        <rFont val="Arial"/>
        <family val="2"/>
      </rPr>
      <t>Revaluation increments include the implementation of AASB 2022-10</t>
    </r>
    <r>
      <rPr>
        <i/>
        <sz val="8"/>
        <color rgb="FF000000"/>
        <rFont val="Arial"/>
        <family val="2"/>
      </rPr>
      <t>: Amendments to Australian Accounting Standards - Fair Value Measurement of Non-Financial Assets of Not-for-profit Public Sector Entities</t>
    </r>
    <r>
      <rPr>
        <sz val="8"/>
        <color rgb="FF000000"/>
        <rFont val="Arial"/>
        <family val="2"/>
      </rPr>
      <t>. The Western Australian Land Information Authority’s (Valuation Services) methodology takes into consideration the comparable utility of land assets to service the functions of public sector agencies. Revaluation increments for buildings also reflects the inclusion of professional and project management fees.</t>
    </r>
  </si>
  <si>
    <t xml:space="preserve">NOTE 14: RECONCILIATION OF LAND AND PROPERTY, PLANT AND EQUIPMENT </t>
  </si>
  <si>
    <t>Note 15</t>
  </si>
  <si>
    <t>Fair value at 
start of 
period</t>
  </si>
  <si>
    <t xml:space="preserve">Revaluation increments/-decrements(a) 
</t>
  </si>
  <si>
    <t xml:space="preserve">Revaluation increments/-decrements(b) 
</t>
  </si>
  <si>
    <t>Transfers 
from/-to 
Level 2</t>
  </si>
  <si>
    <t>Transfers between asset classes</t>
  </si>
  <si>
    <t>Fair value at 
end of period</t>
  </si>
  <si>
    <t>-</t>
  </si>
  <si>
    <t>Road networks</t>
  </si>
  <si>
    <t>Other Infrastructure</t>
  </si>
  <si>
    <t>Plant, equipment &amp; other</t>
  </si>
  <si>
    <t>Service Concession assets - Land</t>
  </si>
  <si>
    <t>Service Concession assets - Buildings</t>
  </si>
  <si>
    <t>Service concession assets - Other infrastructure</t>
  </si>
  <si>
    <t>Service concession assets - Plant, equipment &amp; other</t>
  </si>
  <si>
    <t>Biological assets</t>
  </si>
  <si>
    <t>Service Concession Assets - Water storage and distribution</t>
  </si>
  <si>
    <t>Water storage and distribution</t>
  </si>
  <si>
    <t>Electricity generation and transmission</t>
  </si>
  <si>
    <t>Land under Roads</t>
  </si>
  <si>
    <t>Transfers
from/-to other sectors of government</t>
  </si>
  <si>
    <t>NOTE 15: FAIR VALUE MEASUREMENTS (CONT.)</t>
  </si>
  <si>
    <t xml:space="preserve">Revaluation increments/-decrements (a) 
</t>
  </si>
  <si>
    <t xml:space="preserve">Revaluation increments/-decrements (b) 
</t>
  </si>
  <si>
    <t>Note 16</t>
  </si>
  <si>
    <t>NOTE 16: RIGHT-OF-USE ASSETS</t>
  </si>
  <si>
    <t>Depreciation expense of right-of-use assets</t>
  </si>
  <si>
    <t>Lease interest expense</t>
  </si>
  <si>
    <t>Expenses relating to variable lease payments not included in lease liabilities</t>
  </si>
  <si>
    <t>Short-term leases</t>
  </si>
  <si>
    <t>Low-value leases</t>
  </si>
  <si>
    <t>Total amount recognised in the Operating Statement</t>
  </si>
  <si>
    <t xml:space="preserve">Total cash outflow for leases </t>
  </si>
  <si>
    <t>Note 17</t>
  </si>
  <si>
    <t>NOTE 17: RECONCILIATION OF RIGHT-OF-USE ASSETS</t>
  </si>
  <si>
    <t>Plant, Equipment and Other</t>
  </si>
  <si>
    <t>Vehicles</t>
  </si>
  <si>
    <t>Lease reassessment</t>
  </si>
  <si>
    <t>Price changes/term extensions</t>
  </si>
  <si>
    <t xml:space="preserve">Gross carrying amount </t>
  </si>
  <si>
    <t>Accumulated depreciation and impairment loss</t>
  </si>
  <si>
    <t>Power purchase agreements</t>
  </si>
  <si>
    <t>Note 18</t>
  </si>
  <si>
    <t>Commer-cialised assets</t>
  </si>
  <si>
    <t xml:space="preserve">Revaluation increments/-decrements </t>
  </si>
  <si>
    <t>Depreciation and amortisation</t>
  </si>
  <si>
    <t>Gross carrying amount</t>
  </si>
  <si>
    <t>Accumulated depreciation and amortisation</t>
  </si>
  <si>
    <t>Revaluation increments/-decrements (b)</t>
  </si>
  <si>
    <r>
      <t xml:space="preserve">NOTE 18: SERVICE CONCESSION ASSETS </t>
    </r>
    <r>
      <rPr>
        <b/>
        <vertAlign val="superscript"/>
        <sz val="12"/>
        <rFont val="Arial"/>
        <family val="2"/>
      </rPr>
      <t>(a)</t>
    </r>
  </si>
  <si>
    <t>Note 27</t>
  </si>
  <si>
    <t>NOTE 27: OTHER LIABILITIES</t>
  </si>
  <si>
    <t>Deferred Revenue</t>
  </si>
  <si>
    <t>Service Concession Liabilities - Grant of Right to Operate</t>
  </si>
  <si>
    <r>
      <t xml:space="preserve">Grant liabilities </t>
    </r>
    <r>
      <rPr>
        <vertAlign val="superscript"/>
        <sz val="8"/>
        <rFont val="Arial"/>
        <family val="2"/>
      </rPr>
      <t>(a)</t>
    </r>
  </si>
  <si>
    <t>Interest payable</t>
  </si>
  <si>
    <r>
      <t xml:space="preserve">Contract liabilities </t>
    </r>
    <r>
      <rPr>
        <vertAlign val="superscript"/>
        <sz val="8"/>
        <rFont val="Arial"/>
        <family val="2"/>
      </rPr>
      <t>(b)</t>
    </r>
  </si>
  <si>
    <t>Insurance claims</t>
  </si>
  <si>
    <t>Other provisions</t>
  </si>
  <si>
    <t xml:space="preserve">Other liabilities </t>
  </si>
  <si>
    <t>Total Other Liabilities</t>
  </si>
  <si>
    <t>Reconciliation of Other Provisions</t>
  </si>
  <si>
    <t>Employment
on-costs</t>
  </si>
  <si>
    <t>Restoration
costs</t>
  </si>
  <si>
    <t>Additional provisions recognised</t>
  </si>
  <si>
    <t>Amounts used</t>
  </si>
  <si>
    <t>Unused amounts reversed</t>
  </si>
  <si>
    <t>Unwinding of the discount</t>
  </si>
  <si>
    <t>(a) Grant liabilities</t>
  </si>
  <si>
    <t>Reconciliation of changes in grant liabilities:</t>
  </si>
  <si>
    <t>Opening balance</t>
  </si>
  <si>
    <t>Income recognised in the reporting period</t>
  </si>
  <si>
    <t>Balance at the end of period</t>
  </si>
  <si>
    <t>Income recognition</t>
  </si>
  <si>
    <t>- not later than one year</t>
  </si>
  <si>
    <t>- later than one year and not later than five years</t>
  </si>
  <si>
    <t>- later than five years</t>
  </si>
  <si>
    <t>(b) Contract Liabilities</t>
  </si>
  <si>
    <t>Reconciliation of changes in contract liabilities</t>
  </si>
  <si>
    <t>Revenue recognised in the reporting period</t>
  </si>
  <si>
    <r>
      <t xml:space="preserve">Insurance claims </t>
    </r>
    <r>
      <rPr>
        <vertAlign val="superscript"/>
        <sz val="8"/>
        <rFont val="Arial"/>
        <family val="2"/>
      </rPr>
      <t>(a)</t>
    </r>
  </si>
  <si>
    <r>
      <t xml:space="preserve">Grant liabilities </t>
    </r>
    <r>
      <rPr>
        <vertAlign val="superscript"/>
        <sz val="8"/>
        <rFont val="Arial"/>
        <family val="2"/>
      </rPr>
      <t>(b)</t>
    </r>
  </si>
  <si>
    <r>
      <t xml:space="preserve">Contract liabilities </t>
    </r>
    <r>
      <rPr>
        <vertAlign val="superscript"/>
        <sz val="8"/>
        <rFont val="Arial"/>
        <family val="2"/>
      </rPr>
      <t>(c)</t>
    </r>
  </si>
  <si>
    <t>Decommissioning
costs</t>
  </si>
  <si>
    <t>(a) Insurance claims</t>
  </si>
  <si>
    <t>The liabilities for outstanding insurance claims comprise:</t>
  </si>
  <si>
    <t>Third Party Insurance Fund</t>
  </si>
  <si>
    <t>Government Insurance Fund</t>
  </si>
  <si>
    <t>RiskCover</t>
  </si>
  <si>
    <t>Motor Vehicle (Catastrophic Injuries) Fund</t>
  </si>
  <si>
    <t>Liability for outstanding claims (undiscounted)</t>
  </si>
  <si>
    <t>Discount to present value</t>
  </si>
  <si>
    <t>%</t>
  </si>
  <si>
    <t>Claims expected to be paid:</t>
  </si>
  <si>
    <t>Not later than one year</t>
  </si>
  <si>
    <t>Inflation rate</t>
  </si>
  <si>
    <t>Discount rate</t>
  </si>
  <si>
    <t>Later than one year</t>
  </si>
  <si>
    <t>(b) Grant liabilities</t>
  </si>
  <si>
    <t>(c) Contract Liabilities</t>
  </si>
  <si>
    <t>Note 32</t>
  </si>
  <si>
    <t>NOTE 32: CAPITAL EXPENDITURE COMMITMENTS</t>
  </si>
  <si>
    <t xml:space="preserve">Capital expenditure commitments, being contracted capital expenditure additional to the amounts reported in the financial statements, are expected to require payment as follows.
</t>
  </si>
  <si>
    <r>
      <t xml:space="preserve">Capital expenditure commitments </t>
    </r>
    <r>
      <rPr>
        <b/>
        <vertAlign val="superscript"/>
        <sz val="9"/>
        <rFont val="Arial"/>
        <family val="2"/>
      </rPr>
      <t>(a)</t>
    </r>
  </si>
  <si>
    <t>(a) Capital commitments include the following material amounts:</t>
  </si>
  <si>
    <t>- major health infrastructure totalling $2.4 billion (30 June 2025: $3 billion), including for the New Women and Babies Hospital ($1.5 billion), the Bunbury Regional Hospital redevelopment project ($345 million), contract management ($195 million), Sir Charles Gairdner Hospital upgrades and equipment ($66 million), Geraldton Health Campus Redevelopment ($42 million), step up/step down projects ($42 million) and the Byford Health Hub ($26 million);</t>
  </si>
  <si>
    <t>- road infrastructure spending of $1.8 billion (30 June 2025: $1.5 billion), including for the Tonkin Highway Extension and Thomas Road Upgrade ($535 million); construction of Perth Park ($202 million); design and construction of Tonkin Highway grade separations at Hale Road and Welshpool Road East ($187 million); design and construction of Reid Highway grade separations at Altone Road and Drumpellier Drive/Daviot Road ($124 million); reconstruction and realignment of Toodyay Road ($77 million); and construction of the Murdoch Health and Knowledge Precinct car park ($73 million); and</t>
  </si>
  <si>
    <t>- school infrastructure of $1.6 billion (30 June 2025: $797 million), including building of new schools, additions and improvements to primary and high schools ($1,571 million) and additional funding as part of the COVID-19 response ($5 million).</t>
  </si>
  <si>
    <r>
      <t xml:space="preserve">Capital expenditure commitments </t>
    </r>
    <r>
      <rPr>
        <b/>
        <vertAlign val="superscript"/>
        <sz val="9"/>
        <rFont val="Arial"/>
        <family val="2"/>
      </rPr>
      <t>(b)</t>
    </r>
  </si>
  <si>
    <t>(b) In addition to the major commitments for the general government sector disclosed above, the following material commitments are included for the total public sector:</t>
  </si>
  <si>
    <t>- rail and bus infrastructure of $4.3 billion (30 June 2025: $3.6 billion), including for the METRONET High Capacity Signalling Project ($1.6 billion), the supply and delivery of buses ($1.4 billion), METRONET Railcar Procurement ($507 million), Radio Systems Replacement design ($132 million), the Byford Rail Extension ($78 million), and new passenger vessels ($73 million);</t>
  </si>
  <si>
    <t>- transmission and distribution capital expenditure of $946 million (30 June 2025: $895 million), associated with clean energy projects, externally funded non-State Underground Power Program projects, non-network and hybrid projects like Distributed Energy Resources and Stand-alone Power Systems, capacity expansion and asset replacement; and</t>
  </si>
  <si>
    <t>Note 33</t>
  </si>
  <si>
    <t>(a) Contingent Assets</t>
  </si>
  <si>
    <t>General government</t>
  </si>
  <si>
    <r>
      <t>Public non-financial corporations</t>
    </r>
    <r>
      <rPr>
        <vertAlign val="superscript"/>
        <sz val="9"/>
        <rFont val="Arial"/>
        <family val="2"/>
      </rPr>
      <t xml:space="preserve"> </t>
    </r>
  </si>
  <si>
    <t>Contingent Liabilities</t>
  </si>
  <si>
    <t>(b) Contingent liabilities under guarantees, warranties, indemnities and sureties</t>
  </si>
  <si>
    <t>(c) Contingent liabilites for superannuation entitlements of public universities</t>
  </si>
  <si>
    <t>(d) Other quantified contingent liabilities</t>
  </si>
  <si>
    <t>Note 19</t>
  </si>
  <si>
    <r>
      <t xml:space="preserve">BIOLOGICAL ASSETS </t>
    </r>
    <r>
      <rPr>
        <b/>
        <vertAlign val="superscript"/>
        <sz val="12"/>
        <rFont val="Arial"/>
        <family val="2"/>
      </rPr>
      <t>(a)</t>
    </r>
  </si>
  <si>
    <r>
      <t xml:space="preserve">Native and plantation standing trees </t>
    </r>
    <r>
      <rPr>
        <vertAlign val="superscript"/>
        <sz val="10"/>
        <rFont val="Arial"/>
        <family val="2"/>
      </rPr>
      <t>(b)</t>
    </r>
  </si>
  <si>
    <t>Livestock and other</t>
  </si>
  <si>
    <t>Total Biological Assets</t>
  </si>
  <si>
    <t>Reconciliation of Biological Assets</t>
  </si>
  <si>
    <t xml:space="preserve">Reconciliation of changes in the carrying amount of biological assets at the beginning and the end of the year are set out below. </t>
  </si>
  <si>
    <t>Standing
Trees</t>
  </si>
  <si>
    <t>Livestock and Other</t>
  </si>
  <si>
    <t>Transfers</t>
  </si>
  <si>
    <t>Gain/-loss from changes in fair value</t>
  </si>
  <si>
    <t>Purchases</t>
  </si>
  <si>
    <t>Note 20</t>
  </si>
  <si>
    <t>NOTE 20: INVENTORIES</t>
  </si>
  <si>
    <t>Land Inventories</t>
  </si>
  <si>
    <t>Other Inventories</t>
  </si>
  <si>
    <t>Other materials and stores</t>
  </si>
  <si>
    <t>Total Other inventories</t>
  </si>
  <si>
    <t>Total Inventories</t>
  </si>
  <si>
    <t>Land acquisition and development</t>
  </si>
  <si>
    <t>Total Land inventories</t>
  </si>
  <si>
    <t>Precious metals</t>
  </si>
  <si>
    <t>Power station fuel stocks</t>
  </si>
  <si>
    <t>Note 21</t>
  </si>
  <si>
    <t>INTANGIBLE ASSETS</t>
  </si>
  <si>
    <t>Computer software</t>
  </si>
  <si>
    <t>Accumulated Amortisation and impairment losses</t>
  </si>
  <si>
    <t>Software in progress</t>
  </si>
  <si>
    <t>Total Intangible Assets</t>
  </si>
  <si>
    <t>Reconciliation of Intangibles</t>
  </si>
  <si>
    <t>Computer
Software</t>
  </si>
  <si>
    <t>Software in
progress</t>
  </si>
  <si>
    <t>Amortisation</t>
  </si>
  <si>
    <t>Accumulated amortisation written back</t>
  </si>
  <si>
    <t>Accumulated Amortisation</t>
  </si>
  <si>
    <t>Renewable Energy Certificates</t>
  </si>
  <si>
    <t xml:space="preserve">Renewable Energy Certificates </t>
  </si>
  <si>
    <t>NOTE 22: ASSETS CLASSIFIED AS HELD FOR SALE</t>
  </si>
  <si>
    <t>Total Current</t>
  </si>
  <si>
    <t>Assets held for sale primarily relates to: the Trustees of the Public Education Endownment ($28 million land held for sale), the Western Australian Planning Commision ($16 million land held for sale), and Department of Justice ($5 million buildings held for sale).</t>
  </si>
  <si>
    <t>Reconciliation of Assets classified as Held for Sale</t>
  </si>
  <si>
    <t>Reconciliation of changes in the carrying amount of assets classified as held for sale at the beginning and the end of the year are set out below.</t>
  </si>
  <si>
    <t>Assets reclassified as held for sale</t>
  </si>
  <si>
    <t>Assets sold</t>
  </si>
  <si>
    <t>Revaluation increment/-decrement</t>
  </si>
  <si>
    <t>Transfers out/other</t>
  </si>
  <si>
    <t>In addition to those disclosed in the general government sector above, assets held for sale by the total public sector primarily relates to $146 million Elizabeth Quay precinct assets held for sale by Development WA to the City of Perth.</t>
  </si>
  <si>
    <t>Note 22</t>
  </si>
  <si>
    <t>Note: Columns/rows may not add due to rounding.</t>
  </si>
  <si>
    <t>Note 23</t>
  </si>
  <si>
    <r>
      <t xml:space="preserve">NOTE 23: INVESTMENT PROPERTIES </t>
    </r>
    <r>
      <rPr>
        <b/>
        <vertAlign val="superscript"/>
        <sz val="12"/>
        <rFont val="Arial"/>
        <family val="2"/>
      </rPr>
      <t>(a)</t>
    </r>
  </si>
  <si>
    <t>Reclassified as assets held for sale</t>
  </si>
  <si>
    <r>
      <t>Reclassified to assets held for sale</t>
    </r>
    <r>
      <rPr>
        <vertAlign val="superscript"/>
        <sz val="8"/>
        <rFont val="Arial"/>
        <family val="2"/>
      </rPr>
      <t xml:space="preserve"> </t>
    </r>
    <r>
      <rPr>
        <sz val="8"/>
        <rFont val="Arial"/>
        <family val="2"/>
      </rPr>
      <t>/-disposals</t>
    </r>
  </si>
  <si>
    <t>Reclassification to distribution to owner</t>
  </si>
  <si>
    <t>(a) Information on fair value measurements is provided in Note 15.</t>
  </si>
  <si>
    <t>Note 24</t>
  </si>
  <si>
    <t>NOTE 24: BORROWINGS</t>
  </si>
  <si>
    <t>Lease Liabilities</t>
  </si>
  <si>
    <t>Loan Liabilities</t>
  </si>
  <si>
    <r>
      <t xml:space="preserve">Domestic and foreign  borrowings </t>
    </r>
    <r>
      <rPr>
        <vertAlign val="superscript"/>
        <sz val="11"/>
        <rFont val="Arial"/>
        <family val="2"/>
      </rPr>
      <t>(a)</t>
    </r>
  </si>
  <si>
    <r>
      <t>Total</t>
    </r>
    <r>
      <rPr>
        <b/>
        <vertAlign val="superscript"/>
        <sz val="10"/>
        <rFont val="Arial"/>
        <family val="2"/>
      </rPr>
      <t xml:space="preserve"> (b) </t>
    </r>
  </si>
  <si>
    <t>(a)</t>
  </si>
  <si>
    <t>Minimum lease payments due:</t>
  </si>
  <si>
    <t>Minimum lease payments</t>
  </si>
  <si>
    <t>Total service concession liabilities</t>
  </si>
  <si>
    <t>Amounts expected to be settled:</t>
  </si>
  <si>
    <t>- later than one year</t>
  </si>
  <si>
    <t>Foreign currency borrowings - the general government sector had no foreign currency borrowings at the reporting date or at the same time last year.</t>
  </si>
  <si>
    <t>(b)</t>
  </si>
  <si>
    <r>
      <t xml:space="preserve">Information on the maturity profile of Borrowings is provided in Note 34: </t>
    </r>
    <r>
      <rPr>
        <i/>
        <sz val="8"/>
        <rFont val="Arial"/>
        <family val="2"/>
      </rPr>
      <t>Financial Instruments.</t>
    </r>
  </si>
  <si>
    <r>
      <t xml:space="preserve">Service Concession Liabilities - financial liability </t>
    </r>
    <r>
      <rPr>
        <vertAlign val="superscript"/>
        <sz val="11"/>
        <rFont val="Arial"/>
        <family val="2"/>
      </rPr>
      <t>(a)</t>
    </r>
  </si>
  <si>
    <r>
      <t xml:space="preserve">Domestic and foreign  borrowings </t>
    </r>
    <r>
      <rPr>
        <vertAlign val="superscript"/>
        <sz val="11"/>
        <rFont val="Arial"/>
        <family val="2"/>
      </rPr>
      <t>(b)</t>
    </r>
  </si>
  <si>
    <r>
      <t>Total</t>
    </r>
    <r>
      <rPr>
        <b/>
        <vertAlign val="superscript"/>
        <sz val="10"/>
        <rFont val="Arial"/>
        <family val="2"/>
      </rPr>
      <t xml:space="preserve"> </t>
    </r>
    <r>
      <rPr>
        <b/>
        <vertAlign val="superscript"/>
        <sz val="11"/>
        <rFont val="Arial"/>
        <family val="2"/>
      </rPr>
      <t>(c)</t>
    </r>
    <r>
      <rPr>
        <b/>
        <vertAlign val="superscript"/>
        <sz val="10"/>
        <rFont val="Arial"/>
        <family val="2"/>
      </rPr>
      <t xml:space="preserve"> </t>
    </r>
  </si>
  <si>
    <r>
      <t xml:space="preserve">Service concession liabilities are recognised according to AASB 1059: </t>
    </r>
    <r>
      <rPr>
        <i/>
        <sz val="8"/>
        <rFont val="Arial"/>
        <family val="2"/>
      </rPr>
      <t>Service Concession Arrangements : Grantors.</t>
    </r>
  </si>
  <si>
    <t>Future Finance charges</t>
  </si>
  <si>
    <t>The following foreign currency borrowings are reported at Australian dollar equivalents applicable at the reporting date.</t>
  </si>
  <si>
    <t>Current</t>
  </si>
  <si>
    <t>Non-current</t>
  </si>
  <si>
    <t>United States Dollars</t>
  </si>
  <si>
    <t>Hong Kong Dollars</t>
  </si>
  <si>
    <t>At the reporting date, any foreign currency loans are either economically hedged, swapped or covered forward specifically or invested in the foreign currency. Consequently, any gain or loss on the translation of the overseas borrowing is matched by a corresponding loss or gain made on the foreign currency contract, the overseas investment or the back to back lending and the net exchange gain or loss is therefore zero.</t>
  </si>
  <si>
    <t>(c)</t>
  </si>
  <si>
    <t>Note 25</t>
  </si>
  <si>
    <t>NOTE 25: UNFUNDED SUPERANNUATION</t>
  </si>
  <si>
    <t>Defined Benefit superannuation schemes:</t>
  </si>
  <si>
    <t>Pension Scheme</t>
  </si>
  <si>
    <t>Gold State Super Scheme</t>
  </si>
  <si>
    <t>Judges' Pension Scheme</t>
  </si>
  <si>
    <t>Parliamentary Superannuation Scheme</t>
  </si>
  <si>
    <t>Total Defined Benefit superannuation schemes</t>
  </si>
  <si>
    <t>The superannuation liability for the general government sector at 30 June 2026 was $3,206 million (2025 $4,023 million). The liability represents 98.06% (2025: 98.32%) of the whole-of-government total superannuation liability of $3,269 million at 30 June 2026 (2025: $4,092 million).
The disclosure information included in the Total Public Sector note below also applies to the general government sector.</t>
  </si>
  <si>
    <t>The actuary has applied the following principal assumptions in assessing the defined benefit superannuation liabilities as reporting date and for following year expense.</t>
  </si>
  <si>
    <r>
      <t xml:space="preserve">Discount rate (gross of tax) </t>
    </r>
    <r>
      <rPr>
        <vertAlign val="superscript"/>
        <sz val="8"/>
        <rFont val="Arial"/>
        <family val="2"/>
      </rPr>
      <t>(a)</t>
    </r>
  </si>
  <si>
    <r>
      <t>Salary rate</t>
    </r>
    <r>
      <rPr>
        <vertAlign val="superscript"/>
        <sz val="8"/>
        <rFont val="Arial"/>
        <family val="2"/>
      </rPr>
      <t xml:space="preserve"> (b)</t>
    </r>
  </si>
  <si>
    <t>Inflation (pensions)</t>
  </si>
  <si>
    <t>(a)    The discount rate is based on the average term of liabilities.</t>
  </si>
  <si>
    <t>(b)     Assumed rate of salary inflation is 4% per annum for the first year and 3% per annum thereafter.</t>
  </si>
  <si>
    <t>Equities</t>
  </si>
  <si>
    <t>Cash and Investment funds</t>
  </si>
  <si>
    <t>Others</t>
  </si>
  <si>
    <t>(c) Only the Pension Scheme and Gold State Super Scheme have plan assets. The Judges’ Pension and Parliamentary Superannuation Schemes are unfunded with no employer/employee contributions</t>
  </si>
  <si>
    <t>Movement in net liability</t>
  </si>
  <si>
    <t>Net liability/-asset in balance sheet at end of prior year</t>
  </si>
  <si>
    <t>Expense recognised in profit and loss</t>
  </si>
  <si>
    <t>Employer contributions</t>
  </si>
  <si>
    <t>Remeasurements</t>
  </si>
  <si>
    <t>Net liability/-asset in balance sheet at end of year</t>
  </si>
  <si>
    <t>The net liability of defined benefit plans recognised in the balance sheet is as follows:</t>
  </si>
  <si>
    <t>Total defined benefit obligations</t>
  </si>
  <si>
    <t>Scheme assets</t>
  </si>
  <si>
    <r>
      <t>Net liability</t>
    </r>
    <r>
      <rPr>
        <b/>
        <vertAlign val="superscript"/>
        <sz val="8"/>
        <rFont val="Arial"/>
        <family val="2"/>
      </rPr>
      <t>(g)</t>
    </r>
  </si>
  <si>
    <r>
      <t>Details of the deficit of the defined benefit plans measured in accordance with AAS 25</t>
    </r>
    <r>
      <rPr>
        <i/>
        <sz val="8"/>
        <rFont val="Arial"/>
        <family val="2"/>
      </rPr>
      <t> Financial Reporting by Superannuation Plans</t>
    </r>
    <r>
      <rPr>
        <sz val="8"/>
        <rFont val="Arial"/>
        <family val="2"/>
      </rPr>
      <t xml:space="preserve"> as determined from the plans’ most recent financial report are shown below:</t>
    </r>
  </si>
  <si>
    <t>Pension 
Scheme</t>
  </si>
  <si>
    <t>Gold State 
Super 
Scheme</t>
  </si>
  <si>
    <t>Judges'
Pension
Scheme</t>
  </si>
  <si>
    <t>Parliamentary
Superannuation
Scheme</t>
  </si>
  <si>
    <t>Gross accrued benefits</t>
  </si>
  <si>
    <t>Net market value of plan assets</t>
  </si>
  <si>
    <t>Net liability</t>
  </si>
  <si>
    <t>The amounts recorded for the Gold State Superannuation Scheme relate to the scheme as a whole (ie. The pre-transfer benefit component plus the concurrently funded benefit component). The funding policy in respect of the defined benefit plans is directed at ensuring that benefits accruing to members and beneficiaries are fully funded at the time the benefits become payable.  As such, the actuary has considered long-term trends in such factors as scheme membership, salary growth and average market value of the schemes’ assets when advising on employer and employee contribution rates.</t>
  </si>
  <si>
    <t>The amounts recognised in the operating statement in respect of the defined benefit plans are as follows:</t>
  </si>
  <si>
    <t>Total employer current service cost</t>
  </si>
  <si>
    <t>Net interest cost</t>
  </si>
  <si>
    <t>Recognised actuarial -gains/losses</t>
  </si>
  <si>
    <t>Reconciliation of the fair value of defined benefit superannuation assets at the beginning and at the end of the year are set out below</t>
  </si>
  <si>
    <t>Fair value plan assets at beginning of year</t>
  </si>
  <si>
    <t>Actual participant contributions</t>
  </si>
  <si>
    <t>Actual operating costs</t>
  </si>
  <si>
    <t>Actual benefit payments</t>
  </si>
  <si>
    <t>Interest income</t>
  </si>
  <si>
    <t>Expected plan assets at end of year</t>
  </si>
  <si>
    <t>Return in excess of interest income</t>
  </si>
  <si>
    <t>Fair value of plan assets at end of year</t>
  </si>
  <si>
    <t>Reconciliation of the fair value of defined benefit superannuation obligations at the beginning and at the end of the year are set out below</t>
  </si>
  <si>
    <t>Defined benefit obligation at beginning of year</t>
  </si>
  <si>
    <t>Employer service cost plus operating costs</t>
  </si>
  <si>
    <t>Interest cost</t>
  </si>
  <si>
    <t>Expected defined benefit obligations at end of year</t>
  </si>
  <si>
    <t>Actuarial -gain/loss on liabilities</t>
  </si>
  <si>
    <t>Adjustment for asset ceiling</t>
  </si>
  <si>
    <t>Defined benefit obligation at end of year</t>
  </si>
  <si>
    <t>Reconciliation of actuarial -gain/loss on assets and liabilities are set out below:</t>
  </si>
  <si>
    <t>Unrecognised actuarial -gain/loss at beginning of year</t>
  </si>
  <si>
    <t>Actuarial -gain/loss due to demographic assumptions</t>
  </si>
  <si>
    <t>Actuarial -gain/loss due to financial assumptions</t>
  </si>
  <si>
    <t>Actuarial -gain/loss arising from experience</t>
  </si>
  <si>
    <t>Amount recognised during year in 'other changes in equity'</t>
  </si>
  <si>
    <r>
      <t>Sensitivity analysis for the defined benefit obligation is presented on the following scenarios</t>
    </r>
    <r>
      <rPr>
        <vertAlign val="superscript"/>
        <sz val="8"/>
        <rFont val="Arial"/>
        <family val="2"/>
      </rPr>
      <t>(h).</t>
    </r>
  </si>
  <si>
    <t>Sensitivity to discount rate</t>
  </si>
  <si>
    <t>+0.5 % discount</t>
  </si>
  <si>
    <t>-0.5 % discount</t>
  </si>
  <si>
    <t>Discount rate (%)</t>
  </si>
  <si>
    <t>Defined benefit obligation ($m)</t>
  </si>
  <si>
    <t>Changes in obligation ($m)</t>
  </si>
  <si>
    <t>Percentage changes in obligation (%)</t>
  </si>
  <si>
    <t>Sensitivity to future salary increase</t>
  </si>
  <si>
    <t>+0.5% future salary increase</t>
  </si>
  <si>
    <t>-0.5% future salary increase</t>
  </si>
  <si>
    <t>Future salary increases</t>
  </si>
  <si>
    <t>5.0% for the first year and 4.5% thereafter</t>
  </si>
  <si>
    <t>4.0% for the first year and 3.5% thereafter</t>
  </si>
  <si>
    <t>Sensitivity to pension indexation rate</t>
  </si>
  <si>
    <t>+0.5% pension indexation rate</t>
  </si>
  <si>
    <t>-0.5% pension indexation rate</t>
  </si>
  <si>
    <t>Pension increases (%)</t>
  </si>
  <si>
    <t>Sensitivity to mortality</t>
  </si>
  <si>
    <t>1 year increase in future life expectancy</t>
  </si>
  <si>
    <t>1 year decrease in future life expectancy</t>
  </si>
  <si>
    <t>Class 1(d)</t>
  </si>
  <si>
    <t>Class 2(e)</t>
  </si>
  <si>
    <t>Class 3(f)</t>
  </si>
  <si>
    <t>Liabilities for defined benefit scheme at 30 June for the last five years as follows.</t>
  </si>
  <si>
    <t>Deficit/-surplus</t>
  </si>
  <si>
    <t>(d)     Quoted in active markets.</t>
  </si>
  <si>
    <r>
      <t xml:space="preserve">(e)     </t>
    </r>
    <r>
      <rPr>
        <sz val="7"/>
        <rFont val="Arial"/>
        <family val="2"/>
      </rPr>
      <t>Significant observable inputs.</t>
    </r>
  </si>
  <si>
    <t>(f)      Unobservable inputs.</t>
  </si>
  <si>
    <t>Note 26</t>
  </si>
  <si>
    <t>Annual leave</t>
  </si>
  <si>
    <t>Long service leave</t>
  </si>
  <si>
    <t>Within 12 months of reporting date</t>
  </si>
  <si>
    <t>More than 12 months after reporting date</t>
  </si>
  <si>
    <t>Assessments indicate that actual settlement of the long service leave liabilities  is expected to occur as follows.</t>
  </si>
  <si>
    <t>Assessments indicate that actual settlement of the annual leave liabilities is expected to occur as follows.</t>
  </si>
  <si>
    <t>NOTE 26: OTHER EMPLOYEE BENEFITS</t>
  </si>
  <si>
    <t>Note 28</t>
  </si>
  <si>
    <t>Surplus /-deficit for period</t>
  </si>
  <si>
    <t>Non-cash movements</t>
  </si>
  <si>
    <t>Increase/-decrease in accrual in employees benefits</t>
  </si>
  <si>
    <t>-Increase/decrease in inventories</t>
  </si>
  <si>
    <t>-Increase/decrease in receivables</t>
  </si>
  <si>
    <t>-Increase/decrease in prepayments and other assets</t>
  </si>
  <si>
    <t>Increase/-decrease in payables</t>
  </si>
  <si>
    <t>Increase/-decrease in other liabilities and accruals</t>
  </si>
  <si>
    <t>Net GST receipts/-payments</t>
  </si>
  <si>
    <t>Other non-cash net asset transfers</t>
  </si>
  <si>
    <t>Adjustment for other non-cash items</t>
  </si>
  <si>
    <t>Net cash flows from operating activities as shown in the Cash Flow Statement</t>
  </si>
  <si>
    <t>Premium discount amortisation</t>
  </si>
  <si>
    <t>NOTE 28: RECONCILIATION OF NET CASH FLOWS FROM OPERATING ACTIVITIES TO OPERATING SURPLUS FOR THE PERIOD</t>
  </si>
  <si>
    <t>Note 29</t>
  </si>
  <si>
    <t>Cash assets reported on the Balance Sheet</t>
  </si>
  <si>
    <t>Investments included as cash on the  Cash Flow Statement</t>
  </si>
  <si>
    <t>Total closing cash balance</t>
  </si>
  <si>
    <t>For the purposes of the  Cash Flow Statement, cash includes cash on hand, cash at bank and investments in highly liquid money market instruments, net of outstanding bank overdrafts.
Cash for the purposes of the Cash Flow Statement is defined differently to ‘Cash’ for the purposes of the consolidated Balance Sheet (which only includes cash holdings at the balance date and not other liquid assets included in the Cash Flow Statement). As a result, the Cash reported on the Cash Flow Statement does not equal ‘Cash’ in the Balance Sheet.</t>
  </si>
  <si>
    <t>NOTE 29: CLOSING CASH BALANCES</t>
  </si>
  <si>
    <t>NOTE 30: RESTRICTED FINANCIAL ASSETS</t>
  </si>
  <si>
    <t>There are restrictions on the uses of specific purpose Commonwealth grants. At 30 June 2026, funding received and not yet spent totals $391 million (2025: $412 million).</t>
  </si>
  <si>
    <t>Note 30</t>
  </si>
  <si>
    <t>Note 31</t>
  </si>
  <si>
    <t>NOTE 31: MONEYS HELD IN TRUST</t>
  </si>
  <si>
    <t>Moneys held in a trustee capacity are not controlled by the State and are excluded from assets and liabilities. An amount of $774 million was held in trust at 30 June 2026, compared with $690 million at 30 June 2025. This balance mainly reflects rental tenancy bonds.</t>
  </si>
  <si>
    <t>Fair value measurements using significant unobservable inputs (Level 3)</t>
  </si>
  <si>
    <t>(a) Recognised in Operating Statement.</t>
  </si>
  <si>
    <t>(b) Recognised in 'All other movements in equity'.</t>
  </si>
  <si>
    <t>Note: Rows may not add due to rounding.</t>
  </si>
  <si>
    <r>
      <t xml:space="preserve">General Government </t>
    </r>
    <r>
      <rPr>
        <vertAlign val="superscript"/>
        <sz val="10"/>
        <rFont val="Arial"/>
        <family val="2"/>
      </rPr>
      <t>(a)</t>
    </r>
  </si>
  <si>
    <t xml:space="preserve">Asset Measured at Fair Value </t>
  </si>
  <si>
    <t>Valuation Technique(s)</t>
  </si>
  <si>
    <t>Unobservable inputs</t>
  </si>
  <si>
    <t>Market Approach</t>
  </si>
  <si>
    <t>Consumed economic benefit/obsolescence of asset</t>
  </si>
  <si>
    <t>Selection of land with restricted utility</t>
  </si>
  <si>
    <t>Land under roads</t>
  </si>
  <si>
    <t>Selection of land adjoining road reserve</t>
  </si>
  <si>
    <t>Current Replacement Cost</t>
  </si>
  <si>
    <t xml:space="preserve">Effective Age </t>
  </si>
  <si>
    <t>Professional and project fees</t>
  </si>
  <si>
    <t>Percentage rate add-on cost buildings and land improvements</t>
  </si>
  <si>
    <t>Average installation costs - transportables</t>
  </si>
  <si>
    <t>Residual value of 25% of current replacement cost</t>
  </si>
  <si>
    <r>
      <t>Application of a building utilisation category cost rate per square meter (m</t>
    </r>
    <r>
      <rPr>
        <vertAlign val="superscript"/>
        <sz val="8"/>
        <rFont val="Arial"/>
        <family val="2"/>
      </rPr>
      <t>2</t>
    </r>
    <r>
      <rPr>
        <sz val="8"/>
        <rFont val="Arial"/>
        <family val="2"/>
      </rPr>
      <t>)</t>
    </r>
  </si>
  <si>
    <t>Application of regional building cost indices</t>
  </si>
  <si>
    <r>
      <t>Historical cost per cubic metre (m</t>
    </r>
    <r>
      <rPr>
        <vertAlign val="superscript"/>
        <sz val="8"/>
        <rFont val="Arial"/>
        <family val="2"/>
      </rPr>
      <t>3</t>
    </r>
    <r>
      <rPr>
        <sz val="8"/>
        <rFont val="Arial"/>
        <family val="2"/>
      </rPr>
      <t>)</t>
    </r>
  </si>
  <si>
    <t>Other infrastructure</t>
  </si>
  <si>
    <t>Plant, equipment and other</t>
  </si>
  <si>
    <t xml:space="preserve">State Library collections and works of arts </t>
  </si>
  <si>
    <t xml:space="preserve">Current Replacement Cost </t>
  </si>
  <si>
    <t>Historical cost per library and artwork collection</t>
  </si>
  <si>
    <t>Museum Collections and the Art Gallery Works of Arts</t>
  </si>
  <si>
    <t>Recollection costs</t>
  </si>
  <si>
    <t>Standing Timber (Sandalwood)</t>
  </si>
  <si>
    <t>Discounted Cash Flow</t>
  </si>
  <si>
    <t>Estimated future timber market prices</t>
  </si>
  <si>
    <t>Estimated average volume per annum</t>
  </si>
  <si>
    <t>Selection of land with similar approximate utility</t>
  </si>
  <si>
    <t>Regional building cost indices</t>
  </si>
  <si>
    <t>Consumed economic benefit/obsolescence for asset</t>
  </si>
  <si>
    <t>Consumed economic benefit/obsolescence of electricity infrastructure</t>
  </si>
  <si>
    <r>
      <t>Historical cost of specialised electricity infrastructure per km</t>
    </r>
    <r>
      <rPr>
        <vertAlign val="superscript"/>
        <sz val="8"/>
        <rFont val="Arial"/>
        <family val="2"/>
      </rPr>
      <t>2</t>
    </r>
  </si>
  <si>
    <t>Water, storage and distribution</t>
  </si>
  <si>
    <t>Historical cost of specialised water storage and distribution</t>
  </si>
  <si>
    <t xml:space="preserve">Freight Network Infrastructure </t>
  </si>
  <si>
    <t>Replacement cost per kilometre of network</t>
  </si>
  <si>
    <t>Replacement cost per kilometre of rail</t>
  </si>
  <si>
    <t>Replacement cost per cubic metres of ballast</t>
  </si>
  <si>
    <t>Replacement cost per sleeper</t>
  </si>
  <si>
    <t>Railway Infrastructure</t>
  </si>
  <si>
    <t>Replacement cost per individual tunnel</t>
  </si>
  <si>
    <t>Replacement cost per station structure</t>
  </si>
  <si>
    <t>Replacement cost per kilometre of rail line</t>
  </si>
  <si>
    <t>Replacement cost per signal</t>
  </si>
  <si>
    <t>Replacement cost per kilometre of overhead traction wiring</t>
  </si>
  <si>
    <t>Systems Infrastructure</t>
  </si>
  <si>
    <t>Replacement cost per individual items</t>
  </si>
  <si>
    <t>Replacement cost per kilometre of cabling</t>
  </si>
  <si>
    <t>Bus Infrastructure</t>
  </si>
  <si>
    <t>Consumed economic benefit/ obsolescence of asset</t>
  </si>
  <si>
    <r>
      <t>Replacement cost per square metre floor area (m</t>
    </r>
    <r>
      <rPr>
        <vertAlign val="superscript"/>
        <sz val="8"/>
        <rFont val="Arial"/>
        <family val="2"/>
      </rPr>
      <t>2</t>
    </r>
    <r>
      <rPr>
        <sz val="8"/>
        <rFont val="Arial"/>
        <family val="2"/>
      </rPr>
      <t>)</t>
    </r>
  </si>
  <si>
    <t>Application of a capital cost index</t>
  </si>
  <si>
    <t>Standing Timber (Plantations)</t>
  </si>
  <si>
    <t>The area stocked</t>
  </si>
  <si>
    <r>
      <t>Estimated future timber market prices per cubic metre (m</t>
    </r>
    <r>
      <rPr>
        <vertAlign val="superscript"/>
        <sz val="8"/>
        <rFont val="Arial"/>
        <family val="2"/>
      </rPr>
      <t>3</t>
    </r>
    <r>
      <rPr>
        <sz val="8"/>
        <rFont val="Arial"/>
        <family val="2"/>
      </rPr>
      <t>)</t>
    </r>
  </si>
  <si>
    <t>Future wood flow projections</t>
  </si>
  <si>
    <t>Sandalwood Plantations</t>
  </si>
  <si>
    <t>Estimated future timber market prices based on $US/$A forward exchange rates to 2037 provided by the Western Australian Treasury Corporation</t>
  </si>
  <si>
    <t>The weighted average price for products</t>
  </si>
  <si>
    <t>Estimated cost per tonne to harvest, produce and sell the volume over the forecast horizon</t>
  </si>
  <si>
    <t>Bluegum Plantations</t>
  </si>
  <si>
    <t>(a)     Reconciliations of the opening and closing balances are provided in Notes 14, 18, 19, 22 and 23.</t>
  </si>
  <si>
    <r>
      <t xml:space="preserve">Total Public Sector </t>
    </r>
    <r>
      <rPr>
        <vertAlign val="superscript"/>
        <sz val="10"/>
        <rFont val="Arial"/>
        <family val="2"/>
      </rPr>
      <t>(a)</t>
    </r>
  </si>
  <si>
    <t>Property, Plant and Equipment</t>
  </si>
  <si>
    <t>Infrastructure</t>
  </si>
  <si>
    <t>Right-of-use assets</t>
  </si>
  <si>
    <t>Service concession assets</t>
  </si>
  <si>
    <t>Intangible assets</t>
  </si>
  <si>
    <t>Service concession intangible assets</t>
  </si>
  <si>
    <t>Total depreciation and amortisation expenses</t>
  </si>
  <si>
    <t>NOTE 7: DEPRECIATION AND AMORTISATION EXPENSE</t>
  </si>
  <si>
    <r>
      <t xml:space="preserve">Level 1 </t>
    </r>
    <r>
      <rPr>
        <vertAlign val="superscript"/>
        <sz val="10"/>
        <color indexed="8"/>
        <rFont val="Arial"/>
        <family val="2"/>
      </rPr>
      <t>(a)</t>
    </r>
  </si>
  <si>
    <r>
      <t xml:space="preserve">Level 2 </t>
    </r>
    <r>
      <rPr>
        <vertAlign val="superscript"/>
        <sz val="10"/>
        <color indexed="8"/>
        <rFont val="Arial"/>
        <family val="2"/>
      </rPr>
      <t>(b)</t>
    </r>
  </si>
  <si>
    <r>
      <t xml:space="preserve">Level 3 </t>
    </r>
    <r>
      <rPr>
        <vertAlign val="superscript"/>
        <sz val="10"/>
        <color indexed="8"/>
        <rFont val="Arial"/>
        <family val="2"/>
      </rPr>
      <t>(c)</t>
    </r>
  </si>
  <si>
    <t>Fair value 
at end of period</t>
  </si>
  <si>
    <t>Assets classified as held for sale (Note 22)</t>
  </si>
  <si>
    <t>Land (Note 12,14)</t>
  </si>
  <si>
    <t>Land under roads (Note 12,14)</t>
  </si>
  <si>
    <t>Buildings (Note 13,14)</t>
  </si>
  <si>
    <t>Electricity generation and transmission (Note 13,14)</t>
  </si>
  <si>
    <t>Road networks (Note 13,14)</t>
  </si>
  <si>
    <t>Other infrastructure (Note 13,14)</t>
  </si>
  <si>
    <t>Plant, equipment and other (Note 13,14)</t>
  </si>
  <si>
    <t>Service concession assets - Land (Note 18)</t>
  </si>
  <si>
    <t>Service concession assets - Buildings (Note 18)</t>
  </si>
  <si>
    <t>Service concession assets - Water storage and distribution (Note 18)</t>
  </si>
  <si>
    <t>Service concession assets - Other infrastructure (Note 18)</t>
  </si>
  <si>
    <t>Service concession assets - Plant, equipment and other (Note 18)</t>
  </si>
  <si>
    <t>Biological assets (Note 19)</t>
  </si>
  <si>
    <t>Investment property (Note 23)</t>
  </si>
  <si>
    <t>Water storage and distribution (Note 13,14)</t>
  </si>
  <si>
    <t>Level 1 (a)</t>
  </si>
  <si>
    <t>Level 2 (b)</t>
  </si>
  <si>
    <t>Level 3 (c)</t>
  </si>
  <si>
    <r>
      <t>(a)</t>
    </r>
    <r>
      <rPr>
        <sz val="8"/>
        <color rgb="FF000000"/>
        <rFont val="Arial"/>
        <family val="2"/>
      </rPr>
      <t xml:space="preserve">     </t>
    </r>
    <r>
      <rPr>
        <sz val="8"/>
        <color theme="1"/>
        <rFont val="Arial"/>
        <family val="2"/>
      </rPr>
      <t>Assets valued using quoted prices (unadjusted) in active markets for identical assets.</t>
    </r>
  </si>
  <si>
    <r>
      <t>(b)</t>
    </r>
    <r>
      <rPr>
        <sz val="8"/>
        <color rgb="FF000000"/>
        <rFont val="Arial"/>
        <family val="2"/>
      </rPr>
      <t xml:space="preserve">     </t>
    </r>
    <r>
      <rPr>
        <sz val="8"/>
        <color theme="1"/>
        <rFont val="Arial"/>
        <family val="2"/>
      </rPr>
      <t>Assets valued using inputs based on observable market data (either directly or indirectly).</t>
    </r>
  </si>
  <si>
    <r>
      <t>(c)</t>
    </r>
    <r>
      <rPr>
        <sz val="8"/>
        <color rgb="FF000000"/>
        <rFont val="Arial"/>
        <family val="2"/>
      </rPr>
      <t xml:space="preserve">     </t>
    </r>
    <r>
      <rPr>
        <sz val="8"/>
        <color theme="1"/>
        <rFont val="Arial"/>
        <family val="2"/>
      </rPr>
      <t>Assets valued using inputs not based on observable market data.</t>
    </r>
  </si>
  <si>
    <t xml:space="preserve">NOTE 15: FAIR VALUE MEASUREMENTS </t>
  </si>
  <si>
    <t>Note 34</t>
  </si>
  <si>
    <t>Financial Assets at amortised cost</t>
  </si>
  <si>
    <t>Cash and deposits</t>
  </si>
  <si>
    <t>Investments, loans and placements</t>
  </si>
  <si>
    <t>Advances paid</t>
  </si>
  <si>
    <t>Shares and other equity</t>
  </si>
  <si>
    <t>Other financial assets</t>
  </si>
  <si>
    <t>Financial Liabilities at amortised cost</t>
  </si>
  <si>
    <t>Deposits held</t>
  </si>
  <si>
    <t>Advances received</t>
  </si>
  <si>
    <t>Lease liabilities</t>
  </si>
  <si>
    <t>Other borrowings</t>
  </si>
  <si>
    <t>Payables</t>
  </si>
  <si>
    <t>Other employee benefits</t>
  </si>
  <si>
    <t>Other financial liabilities</t>
  </si>
  <si>
    <t>Financial assets at amortised cost</t>
  </si>
  <si>
    <t>Financial assets at fair value through profit or loss</t>
  </si>
  <si>
    <t>Borrrowings</t>
  </si>
  <si>
    <t>Service concession liabilities</t>
  </si>
  <si>
    <t>Guarantees</t>
  </si>
  <si>
    <t>Financial liabilities at fair value through profit or loss</t>
  </si>
  <si>
    <t>Borrowings</t>
  </si>
  <si>
    <t xml:space="preserve">NOTE 34: FINANCIAL INSTRUMENTS </t>
  </si>
  <si>
    <t>Fair Values at 30 June 2026</t>
  </si>
  <si>
    <t>Notional face
Value</t>
  </si>
  <si>
    <t>Net fair
Value</t>
  </si>
  <si>
    <t>Credit 
Exposure</t>
  </si>
  <si>
    <t>Interest rate contracts</t>
  </si>
  <si>
    <t>Forward exchange contracts</t>
  </si>
  <si>
    <t>Equity Contracts</t>
  </si>
  <si>
    <t>Other commodity contracts</t>
  </si>
  <si>
    <t>Fair Values at 30 June 2025</t>
  </si>
  <si>
    <t>Interest rate risk exposure</t>
  </si>
  <si>
    <t>The general governemnt sector’s exposure to interest rate risk and the effective interest rate by class of recognised financial asset and financial liability are shown below.</t>
  </si>
  <si>
    <t>Fixed Interest Maturing in</t>
  </si>
  <si>
    <t>Floating 
interest rate</t>
  </si>
  <si>
    <t>up to 3 months</t>
  </si>
  <si>
    <t>3 to 12
months</t>
  </si>
  <si>
    <t>1 year to
5 years</t>
  </si>
  <si>
    <t>Over 5 
years</t>
  </si>
  <si>
    <t>Total Fixed interest rate</t>
  </si>
  <si>
    <t>Non-interest
bearing</t>
  </si>
  <si>
    <t>Total
carrying
amount</t>
  </si>
  <si>
    <t>Weighted
average effective interest rate</t>
  </si>
  <si>
    <t>Financial assets</t>
  </si>
  <si>
    <r>
      <t>Receivables</t>
    </r>
    <r>
      <rPr>
        <vertAlign val="superscript"/>
        <sz val="11"/>
        <rFont val="Arial"/>
        <family val="2"/>
      </rPr>
      <t>(a)</t>
    </r>
  </si>
  <si>
    <t>Advances paid:</t>
  </si>
  <si>
    <t>Non-government schools</t>
  </si>
  <si>
    <t>Other advances</t>
  </si>
  <si>
    <r>
      <t>Total financial assets</t>
    </r>
    <r>
      <rPr>
        <b/>
        <vertAlign val="superscript"/>
        <sz val="11"/>
        <rFont val="Arial"/>
        <family val="2"/>
      </rPr>
      <t xml:space="preserve">(b) </t>
    </r>
  </si>
  <si>
    <t>Financial liabilities</t>
  </si>
  <si>
    <t>Borrowings:</t>
  </si>
  <si>
    <r>
      <t>Payables</t>
    </r>
    <r>
      <rPr>
        <vertAlign val="superscript"/>
        <sz val="11"/>
        <rFont val="Arial"/>
        <family val="2"/>
      </rPr>
      <t>(c)</t>
    </r>
  </si>
  <si>
    <r>
      <t>Total financial liabilities</t>
    </r>
    <r>
      <rPr>
        <b/>
        <vertAlign val="superscript"/>
        <sz val="11"/>
        <rFont val="Arial"/>
        <family val="2"/>
      </rPr>
      <t>(b)</t>
    </r>
  </si>
  <si>
    <t>The total public sector’s exposure to interest rate risk and the effective interest rate by class of recognised financial asset and financial liability are shown below.</t>
  </si>
  <si>
    <t>Homebuyers</t>
  </si>
  <si>
    <t>Service concession liaibilities</t>
  </si>
  <si>
    <r>
      <t>Guarantees</t>
    </r>
    <r>
      <rPr>
        <vertAlign val="superscript"/>
        <sz val="11"/>
        <rFont val="Arial"/>
        <family val="2"/>
      </rPr>
      <t>(d)</t>
    </r>
  </si>
  <si>
    <t>Receivables(a)</t>
  </si>
  <si>
    <t xml:space="preserve">Total financial assets(b) </t>
  </si>
  <si>
    <t>Payables(c)</t>
  </si>
  <si>
    <t>Guarantees(d)</t>
  </si>
  <si>
    <t>Total financial liabilities(b)</t>
  </si>
  <si>
    <t>-1% change</t>
  </si>
  <si>
    <t>+1% change</t>
  </si>
  <si>
    <t>Carrying amount</t>
  </si>
  <si>
    <t>Profit</t>
  </si>
  <si>
    <t>Equity</t>
  </si>
  <si>
    <t>Interest rate sensitivity analysis</t>
  </si>
  <si>
    <t>Financial Assets</t>
  </si>
  <si>
    <t>Financial Liabilities</t>
  </si>
  <si>
    <t>Total Increase/-Decrease</t>
  </si>
  <si>
    <t>Carrying
amount as at
30 June 2026</t>
  </si>
  <si>
    <t>Fair value measurement at end of reporting period using:</t>
  </si>
  <si>
    <r>
      <t>Level 1</t>
    </r>
    <r>
      <rPr>
        <vertAlign val="superscript"/>
        <sz val="11"/>
        <rFont val="Arial"/>
        <family val="2"/>
      </rPr>
      <t>(a)</t>
    </r>
  </si>
  <si>
    <r>
      <t>Level 2</t>
    </r>
    <r>
      <rPr>
        <vertAlign val="superscript"/>
        <sz val="11"/>
        <rFont val="Arial"/>
        <family val="2"/>
      </rPr>
      <t>(b)</t>
    </r>
  </si>
  <si>
    <r>
      <t>Level 3</t>
    </r>
    <r>
      <rPr>
        <vertAlign val="superscript"/>
        <sz val="11"/>
        <rFont val="Arial"/>
        <family val="2"/>
      </rPr>
      <t>(c)</t>
    </r>
  </si>
  <si>
    <t>Carrying
amount as at
30 June 2025</t>
  </si>
  <si>
    <t>(a) Assets/liabilities valued using quoted prices (unadjusted) in active markets for identical assets or liabilities.</t>
  </si>
  <si>
    <t>(b) Assets/liabilities valued using inputs based on observable market data (either directly using prices or indirectly derived from prices).</t>
  </si>
  <si>
    <t>(c) Assets/liabilities valued using inputs not based on observable market data.</t>
  </si>
  <si>
    <t>NOTE 34: FINANCIAL INSTRUMENTS (CONT.)</t>
  </si>
  <si>
    <t>NOTE 34: FINANCIAL INSTRUMENTS</t>
  </si>
  <si>
    <t>Table 34</t>
  </si>
  <si>
    <t>FINANCIAL INSTRUMENTS</t>
  </si>
  <si>
    <r>
      <t>(a)</t>
    </r>
    <r>
      <rPr>
        <sz val="8"/>
        <color rgb="FF000000"/>
        <rFont val="Times New Roman"/>
        <family val="1"/>
      </rPr>
      <t xml:space="preserve">     </t>
    </r>
    <r>
      <rPr>
        <sz val="8"/>
        <color rgb="FF000000"/>
        <rFont val="Arial"/>
        <family val="2"/>
      </rPr>
      <t>Information on fair value measurements is provided in Note 15.</t>
    </r>
  </si>
  <si>
    <r>
      <t>(b)</t>
    </r>
    <r>
      <rPr>
        <sz val="8"/>
        <color rgb="FF000000"/>
        <rFont val="Times New Roman"/>
        <family val="1"/>
      </rPr>
      <t xml:space="preserve">     </t>
    </r>
    <r>
      <rPr>
        <sz val="8"/>
        <color rgb="FF000000"/>
        <rFont val="Arial"/>
        <family val="2"/>
      </rPr>
      <t xml:space="preserve">Revaluation increments include the implementation of AASB 2022-10: </t>
    </r>
    <r>
      <rPr>
        <i/>
        <sz val="8"/>
        <color rgb="FF000000"/>
        <rFont val="Arial"/>
        <family val="2"/>
      </rPr>
      <t>Amendments to Australian Accounting Standards - Fair Value Measurement of Non-Financial Assets of Not-for-profit Public Sector Entities</t>
    </r>
    <r>
      <rPr>
        <sz val="8"/>
        <color rgb="FF000000"/>
        <rFont val="Arial"/>
        <family val="2"/>
      </rPr>
      <t>.</t>
    </r>
  </si>
  <si>
    <r>
      <t>(b)</t>
    </r>
    <r>
      <rPr>
        <sz val="8"/>
        <color rgb="FF000000"/>
        <rFont val="Times New Roman"/>
        <family val="1"/>
      </rPr>
      <t xml:space="preserve">     </t>
    </r>
    <r>
      <rPr>
        <sz val="8"/>
        <color rgb="FF000000"/>
        <rFont val="Arial"/>
        <family val="2"/>
      </rPr>
      <t>Native and plantation standing trees consist of mature and maturing standing trees stated at fair value less estimated selling costs, based on discounted cash flow models using a pre-tax weighted average cost of capital, supported by market evidence.</t>
    </r>
  </si>
  <si>
    <r>
      <t>(c)</t>
    </r>
    <r>
      <rPr>
        <sz val="7"/>
        <color theme="1"/>
        <rFont val="Times New Roman"/>
        <family val="1"/>
      </rPr>
      <t xml:space="preserve">     </t>
    </r>
    <r>
      <rPr>
        <sz val="7"/>
        <color theme="1"/>
        <rFont val="Arial"/>
        <family val="2"/>
      </rPr>
      <t>The amount of payables excludes GST payable to the Australian Taxation Office (statutory payable).</t>
    </r>
  </si>
  <si>
    <t xml:space="preserve">Note: Columns/rows may not add due to rounding. </t>
  </si>
  <si>
    <t>(a)     The amount of receivables excludes GST recoverable from the Australian Taxation Office (statutory receivable) and from the National Tax Equivalent Regime.</t>
  </si>
  <si>
    <t xml:space="preserve">(b)    Excludes non-financial assets and liabilities that are reported on the face of the balance sheet. </t>
  </si>
  <si>
    <t>(c)     The amount of payables excludes GST payable to the Australian Taxation Office (statutory payable).</t>
  </si>
  <si>
    <r>
      <t>(a)</t>
    </r>
    <r>
      <rPr>
        <sz val="7"/>
        <color theme="1"/>
        <rFont val="Times New Roman"/>
        <family val="1"/>
      </rPr>
      <t xml:space="preserve">     </t>
    </r>
    <r>
      <rPr>
        <sz val="7"/>
        <color theme="1"/>
        <rFont val="Arial"/>
        <family val="2"/>
      </rPr>
      <t>The amount of receivables excludes GST recoverable from the Australian Taxation Office (statutory receivable).</t>
    </r>
  </si>
  <si>
    <r>
      <t>(b)</t>
    </r>
    <r>
      <rPr>
        <sz val="7"/>
        <color theme="1"/>
        <rFont val="Times New Roman"/>
        <family val="1"/>
      </rPr>
      <t xml:space="preserve">     </t>
    </r>
    <r>
      <rPr>
        <sz val="7"/>
        <color theme="1"/>
        <rFont val="Arial"/>
        <family val="2"/>
      </rPr>
      <t>Excludes non-financial assets and liabilities that are reported on the face of the balance sheet.</t>
    </r>
  </si>
  <si>
    <r>
      <t>(d)</t>
    </r>
    <r>
      <rPr>
        <sz val="7"/>
        <color theme="1"/>
        <rFont val="Times New Roman"/>
        <family val="1"/>
      </rPr>
      <t xml:space="preserve">     </t>
    </r>
    <r>
      <rPr>
        <sz val="7"/>
        <color theme="1"/>
        <rFont val="Arial"/>
        <family val="2"/>
      </rPr>
      <t>Includes guarantees, warranties, indemnities and sureties. See Note 33: </t>
    </r>
    <r>
      <rPr>
        <i/>
        <sz val="7"/>
        <color theme="1"/>
        <rFont val="Arial"/>
        <family val="2"/>
      </rPr>
      <t>Contingent Assets and Liabilities</t>
    </r>
    <r>
      <rPr>
        <sz val="7"/>
        <color theme="1"/>
        <rFont val="Arial"/>
        <family val="2"/>
      </rPr>
      <t>.</t>
    </r>
  </si>
  <si>
    <t>Public Non-Financial
Corporations</t>
  </si>
  <si>
    <t>Public Financial
Corporations</t>
  </si>
  <si>
    <t>Inter-sector
Eliminations</t>
  </si>
  <si>
    <t>Total
Public Sector</t>
  </si>
  <si>
    <t>CASH FLOWS FROM OPERATING ACTIVITES</t>
  </si>
  <si>
    <t>Cash received</t>
  </si>
  <si>
    <t>Taxes received</t>
  </si>
  <si>
    <t>Grants and subsidies received</t>
  </si>
  <si>
    <t>Receipts from sales of goods and services</t>
  </si>
  <si>
    <t>Interest receipts</t>
  </si>
  <si>
    <t>Dividends and tax equivalents</t>
  </si>
  <si>
    <t>Total cash received</t>
  </si>
  <si>
    <t>Cash Paid</t>
  </si>
  <si>
    <t>Wages, salaries and supplements, and superannuation</t>
  </si>
  <si>
    <t xml:space="preserve">Payments for goods and services </t>
  </si>
  <si>
    <t>Interest paid</t>
  </si>
  <si>
    <t>Grants and subsidies paid</t>
  </si>
  <si>
    <t>Other payments</t>
  </si>
  <si>
    <t>Total cash paid</t>
  </si>
  <si>
    <t>NET CASH FLOWS FROM OPERATING ACTIVITIES</t>
  </si>
  <si>
    <t>CASH FLOWS FROM INVESTING ACTIVITES</t>
  </si>
  <si>
    <t>Cash flows from investments in non-financial assets</t>
  </si>
  <si>
    <t>Purchase of non-financial assets</t>
  </si>
  <si>
    <t>Sales of non-financial assets</t>
  </si>
  <si>
    <t>Total cash flows from investments in non-financial assets</t>
  </si>
  <si>
    <t>Cash  flows from investments in financial assets</t>
  </si>
  <si>
    <t>For policy purposes</t>
  </si>
  <si>
    <t>For liquidity purposes</t>
  </si>
  <si>
    <t>Cash paid</t>
  </si>
  <si>
    <t>Total cash flows from investments in financial assets</t>
  </si>
  <si>
    <t>NET CASH FLOWS FROM INVESTING ACTIVITIES</t>
  </si>
  <si>
    <t>CASH FLOWS FROM FINANCING ACTIVITIES</t>
  </si>
  <si>
    <t xml:space="preserve">Deposits received </t>
  </si>
  <si>
    <t>Other financing receipts</t>
  </si>
  <si>
    <t>Total cash receipts from financing activities</t>
  </si>
  <si>
    <t>Borrowings repaid</t>
  </si>
  <si>
    <t>Deposits paid</t>
  </si>
  <si>
    <t>Other financing payments</t>
  </si>
  <si>
    <t>Dividends paid</t>
  </si>
  <si>
    <t>Total payments for financing activities</t>
  </si>
  <si>
    <t>NET CASH FLOWS FROM FINANCING ACTIVITIES</t>
  </si>
  <si>
    <t>Net increase in cash and cash equivalents</t>
  </si>
  <si>
    <t>Cash and cash equivalents at the beginning of the year</t>
  </si>
  <si>
    <t>Cash and cash equivalents at the end of the year</t>
  </si>
  <si>
    <t>Net cash flows from operating activities</t>
  </si>
  <si>
    <t>Net cash flows from investing in non-financial assets</t>
  </si>
  <si>
    <t>Cash surplus/-deficit</t>
  </si>
  <si>
    <t>Note 35</t>
  </si>
  <si>
    <t>RESULTS FROM TRANSACTIONS</t>
  </si>
  <si>
    <t>REVENUE</t>
  </si>
  <si>
    <t>Taxation</t>
  </si>
  <si>
    <t>Current grants and subsidies</t>
  </si>
  <si>
    <t>Capital grants</t>
  </si>
  <si>
    <t>Sales of goods and services</t>
  </si>
  <si>
    <t>Interest Income</t>
  </si>
  <si>
    <t>Revenue from public corporations</t>
  </si>
  <si>
    <t>Dividends</t>
  </si>
  <si>
    <t>Tax equivalent income</t>
  </si>
  <si>
    <t>Royalty income</t>
  </si>
  <si>
    <t xml:space="preserve">Other </t>
  </si>
  <si>
    <t>EXPENSES</t>
  </si>
  <si>
    <t>Salaries</t>
  </si>
  <si>
    <t>Superannuation</t>
  </si>
  <si>
    <t>Concurrent costs</t>
  </si>
  <si>
    <t>Superannuation interest cost</t>
  </si>
  <si>
    <t>Other employee costs</t>
  </si>
  <si>
    <t>Services and contracts</t>
  </si>
  <si>
    <t>Other gross operating expenses</t>
  </si>
  <si>
    <t xml:space="preserve">Interest  </t>
  </si>
  <si>
    <t>Tax equivalents</t>
  </si>
  <si>
    <t>Current transfers</t>
  </si>
  <si>
    <t>Capital transfers</t>
  </si>
  <si>
    <t>NET OPERATING BALANCE</t>
  </si>
  <si>
    <t>Other economic flows - included in the operating result</t>
  </si>
  <si>
    <t>Net gains on assets/liabilities</t>
  </si>
  <si>
    <t>Provision for doubtful debts</t>
  </si>
  <si>
    <t>Changes in accounting policy/adjustment of prior periods</t>
  </si>
  <si>
    <t>Total other economic flows</t>
  </si>
  <si>
    <t>OPERATING RESULT</t>
  </si>
  <si>
    <t>All other movements in equity</t>
  </si>
  <si>
    <t>Items that will not be reclassified to operating result</t>
  </si>
  <si>
    <t>Revaluations</t>
  </si>
  <si>
    <t>Net actuarial gains - superannuation</t>
  </si>
  <si>
    <t>Gains recognised directly in equity</t>
  </si>
  <si>
    <t>Change in net worth of the public corporations sectors</t>
  </si>
  <si>
    <t xml:space="preserve">All other </t>
  </si>
  <si>
    <t>Total all other movements in equity</t>
  </si>
  <si>
    <t>Movements in owner equity</t>
  </si>
  <si>
    <t>Capital injections</t>
  </si>
  <si>
    <t>Total movements in owner equity</t>
  </si>
  <si>
    <t>TOTAL CHANGE IN NET WORTH</t>
  </si>
  <si>
    <t>KEY FISCAL AGGREGATES</t>
  </si>
  <si>
    <t>Changes in inventories</t>
  </si>
  <si>
    <t>Other movement in non-financial assets</t>
  </si>
  <si>
    <t>less:</t>
  </si>
  <si>
    <t>Total net acquisition of non-financial assets</t>
  </si>
  <si>
    <t>NET LENDING/-BORROWING</t>
  </si>
  <si>
    <r>
      <t xml:space="preserve">Less </t>
    </r>
    <r>
      <rPr>
        <i/>
        <sz val="8"/>
        <rFont val="Arial"/>
        <family val="2"/>
      </rPr>
      <t>Net acquisition of non-financial assets</t>
    </r>
  </si>
  <si>
    <t>NOTE 35: OTHER DISAGGREGATED INFORMATION (CONT.)</t>
  </si>
  <si>
    <t>Operating Statement for the year ended 30 June</t>
  </si>
  <si>
    <t>NOTE 35: OTHER DISAGGREGATED INFORMATION</t>
  </si>
  <si>
    <t>ASSETS</t>
  </si>
  <si>
    <t>Investments in other public sector entities - equity method</t>
  </si>
  <si>
    <t>Investments in other public sector entities - direct injections</t>
  </si>
  <si>
    <t>Investments in other entities</t>
  </si>
  <si>
    <t>Total financial assets</t>
  </si>
  <si>
    <t>Non-financial assets</t>
  </si>
  <si>
    <t xml:space="preserve">Land </t>
  </si>
  <si>
    <t>Property, plant and equipment</t>
  </si>
  <si>
    <t>Inventories</t>
  </si>
  <si>
    <t>Land inventories</t>
  </si>
  <si>
    <t>Other inventories</t>
  </si>
  <si>
    <t>Intangibles</t>
  </si>
  <si>
    <t>Assets held for sale</t>
  </si>
  <si>
    <t>Investment property</t>
  </si>
  <si>
    <t xml:space="preserve">Other  </t>
  </si>
  <si>
    <t>Total non-financial assets</t>
  </si>
  <si>
    <t>TOTAL ASSETS</t>
  </si>
  <si>
    <t>LIABILITIES</t>
  </si>
  <si>
    <t>Other liabilities</t>
  </si>
  <si>
    <t>TOTAL LIABILITIES</t>
  </si>
  <si>
    <t>NET ASSETS</t>
  </si>
  <si>
    <t>Of which:</t>
  </si>
  <si>
    <t>Contributed equity</t>
  </si>
  <si>
    <t>Accumulated surplus</t>
  </si>
  <si>
    <t>Other reserves</t>
  </si>
  <si>
    <t>NET WORTH</t>
  </si>
  <si>
    <t>Equity at
1 July 2025</t>
  </si>
  <si>
    <t>Change in net worth</t>
  </si>
  <si>
    <t>Contributed
capital</t>
  </si>
  <si>
    <t>Equity at
30 June 2026</t>
  </si>
  <si>
    <t>Accumulated surplus/(deficit)</t>
  </si>
  <si>
    <t>Reserves</t>
  </si>
  <si>
    <t>Accumulated net gain on equity investments in other sector entities</t>
  </si>
  <si>
    <t>Public Non Financial Corporations</t>
  </si>
  <si>
    <t>Public Financial Corporations</t>
  </si>
  <si>
    <t>Contributed Equity</t>
  </si>
  <si>
    <t>Inter-sector eliminations</t>
  </si>
  <si>
    <t>General public services</t>
  </si>
  <si>
    <t>Public order and safety</t>
  </si>
  <si>
    <t>Economic affairs</t>
  </si>
  <si>
    <t>Environmental protection</t>
  </si>
  <si>
    <t>Housing and community amenities</t>
  </si>
  <si>
    <t>Health</t>
  </si>
  <si>
    <t>Recreation, culture and religion</t>
  </si>
  <si>
    <t>Education</t>
  </si>
  <si>
    <t>Social protection</t>
  </si>
  <si>
    <t>Transport</t>
  </si>
  <si>
    <t>TOTAL EXPENSES</t>
  </si>
  <si>
    <t>ASSETS AT 30 JUNE</t>
  </si>
  <si>
    <r>
      <t>plus</t>
    </r>
    <r>
      <rPr>
        <sz val="8"/>
        <rFont val="Arial"/>
        <family val="2"/>
      </rPr>
      <t xml:space="preserve"> Investments in other public sector entities</t>
    </r>
  </si>
  <si>
    <t>NOTE 5: CLASSIFICATION OF THE FUNCTIONS OF GOVERNMENT</t>
  </si>
  <si>
    <t>- waste and wastewater projects of $1.4 billion (30 June 2025: $1.8 billion), including for the Alkimos Seawater Desalination Plant (ASDP) Stage 1 ($513 million), the Stage 1 upgrade of the Goldfields and Agricultural Water Supply Scheme ($156 million), the Woodman Point Wastewater Treatment Plant Sludge upgrade ($144 million), the ASDP trunk main from Wanneroo Road to Wanneroo Reservoir ($112 million), the Jandakot Clementine Boulevard wastewater pump station upgrade ($41 million), and the Nicholson Road pump station upgrade ($25 million);</t>
  </si>
  <si>
    <t>- renewable projects of $639 million (30 June 2025: $783 million), including for battery energy storage system contracts, coal major maintenance and sustaining works, and King Rocks Wind Farm.</t>
  </si>
  <si>
    <t>Total Liability for outstanding claims (discounted)</t>
  </si>
  <si>
    <r>
      <t xml:space="preserve">Land, at fair value </t>
    </r>
    <r>
      <rPr>
        <vertAlign val="superscript"/>
        <sz val="8"/>
        <rFont val="Arial"/>
        <family val="2"/>
      </rPr>
      <t>(a)</t>
    </r>
  </si>
  <si>
    <r>
      <t xml:space="preserve">Land under roads, at fair value </t>
    </r>
    <r>
      <rPr>
        <vertAlign val="superscript"/>
        <sz val="8"/>
        <rFont val="Arial"/>
        <family val="2"/>
      </rPr>
      <t>(b)</t>
    </r>
  </si>
  <si>
    <t>(a)     Building valuations are provided by Western Australian Land Information Authority (Valuation Services) and by other independent professional valuers. Revaluations are made with sufficient regularity to ensure that the carrying amount does not materially differ from fair value at reporting date.</t>
  </si>
  <si>
    <t>(b)     Road infrastructure comprising roads, bridges and road furniture is measured at fair value based on current replacement cost methodologies. Asset values are determined using construction unit rates provided by independent professional valuers specialising in road infrastructure assets and adjusted using relevant cost indices to ensure carrying values do not materially differ from fair value.</t>
  </si>
  <si>
    <r>
      <t xml:space="preserve">The Government Employees Superannuation Board (GESB) administersa range of defined benefit superannuation schemes provided in Note 3 (z): </t>
    </r>
    <r>
      <rPr>
        <i/>
        <sz val="8"/>
        <rFont val="Arial"/>
        <family val="2"/>
      </rPr>
      <t>Provisions</t>
    </r>
    <r>
      <rPr>
        <sz val="8"/>
        <rFont val="Arial"/>
        <family val="2"/>
      </rPr>
      <t xml:space="preserve"> (</t>
    </r>
    <r>
      <rPr>
        <i/>
        <sz val="8"/>
        <rFont val="Arial"/>
        <family val="2"/>
      </rPr>
      <t>Superannuation</t>
    </r>
    <r>
      <rPr>
        <sz val="8"/>
        <rFont val="Arial"/>
        <family val="2"/>
      </rPr>
      <t>).</t>
    </r>
  </si>
  <si>
    <r>
      <t xml:space="preserve">Major categories of defined benefit plan assets as a percentage of total fund assets are as follows </t>
    </r>
    <r>
      <rPr>
        <vertAlign val="superscript"/>
        <sz val="8"/>
        <rFont val="Arial"/>
        <family val="2"/>
      </rPr>
      <t>(c)</t>
    </r>
    <r>
      <rPr>
        <sz val="8"/>
        <rFont val="Arial"/>
        <family val="2"/>
      </rPr>
      <t>.</t>
    </r>
  </si>
  <si>
    <t>(g)    Based on the actuarial valuation.</t>
  </si>
  <si>
    <t>Other contracts</t>
  </si>
  <si>
    <t>NOTE 33: QUANTIFIABLE CONTINGENT ASSETS AND LIABILITIES AT 30 JUNE</t>
  </si>
  <si>
    <t>(h) Sensitivity figures do not include Gold State Super Scheme reserves amounting to $43.2 million (30 June 2025: $42.1 million).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</si>
</sst>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7">
    <numFmt numFmtId="41" formatCode="_-* #,##0_-;\-* #,##0_-;_-* &quot;-&quot;_-;_-@_-"/>
    <numFmt numFmtId="44" formatCode="_-&quot;$&quot;* #,##0.00_-;\-&quot;$&quot;* #,##0.00_-;_-&quot;$&quot;* &quot;-&quot;??_-;_-@_-"/>
    <numFmt numFmtId="43" formatCode="_-* #,##0.00_-;\-* #,##0.00_-;_-* &quot;-&quot;??_-;_-@_-"/>
    <numFmt numFmtId="164" formatCode="_-* #,##0_-;\-* #,##0_-;_-* &quot;-&quot;??_-;_-@_-"/>
    <numFmt numFmtId="165" formatCode="_-[$€-2]* #,##0.00_-;\-[$€-2]* #,##0.00_-;_-[$€-2]* &quot;-&quot;??_-"/>
    <numFmt numFmtId="166" formatCode="_-* #,##0_-;* \-#,##0_-;_-* &quot;-&quot;??_-;_-@_-"/>
    <numFmt numFmtId="167" formatCode="#,##0;\-#,##0;\-\ \ \ "/>
    <numFmt numFmtId="168" formatCode="#,##0\ \ ;\-#,##0\ \ ;\-\ \ \ "/>
    <numFmt numFmtId="169" formatCode="#,##0.00;[Red]\ \ \-\ #,##0.00\ ;&quot;-&quot;"/>
    <numFmt numFmtId="170" formatCode="#,##0;[Red]\ \ \-\ #,##0\ ;&quot;-&quot;"/>
    <numFmt numFmtId="171" formatCode="#,##0;\ \ \-\ #,##0\ ;&quot;-&quot;"/>
    <numFmt numFmtId="172" formatCode="_(* #,##0.00_);_(* \(#,##0.00\);_(* &quot;-&quot;??_);_(@_)"/>
    <numFmt numFmtId="173" formatCode="_(&quot;$&quot;* #,##0.00_);_(&quot;$&quot;* \(#,##0.00\);_(&quot;$&quot;* &quot;-&quot;??_);_(@_)"/>
    <numFmt numFmtId="174" formatCode="[$-C09]d\ mmmm\ yyyy;@"/>
    <numFmt numFmtId="175" formatCode="#,##0;\-#,##0;\-"/>
    <numFmt numFmtId="176" formatCode="0.000"/>
    <numFmt numFmtId="177" formatCode="[&lt;=9999999]###\-####;###\-###\-####"/>
    <numFmt numFmtId="178" formatCode="_-* #,##0.000_-;\-* #,##0.000_-;_-* &quot;-&quot;??_-;_-@_-"/>
    <numFmt numFmtId="179" formatCode="#,##0.0"/>
    <numFmt numFmtId="180" formatCode="#,##0;\(#,##0\)"/>
    <numFmt numFmtId="181" formatCode="#,##0.0;\(#,##0.0\)"/>
    <numFmt numFmtId="182" formatCode="[$-10409]#,##0;\(#,##0\);\-"/>
    <numFmt numFmtId="183" formatCode="_-* #,##0.0_-;\-* #,##0.0_-;_-* &quot;-&quot;??_-;_-@_-"/>
    <numFmt numFmtId="184" formatCode="\-"/>
    <numFmt numFmtId="185" formatCode="_-* #,##0,_-;\-* #,##0,_-;_-* &quot;-&quot;??_-;_-@_-"/>
    <numFmt numFmtId="186" formatCode="0.0"/>
    <numFmt numFmtId="187" formatCode="#,##0\ \ \ ;\-#,##0\ \ \ ;\-\ \ \ "/>
  </numFmts>
  <fonts count="67" x14ac:knownFonts="1">
    <font>
      <sz val="11"/>
      <color theme="1"/>
      <name val="Aptos Narrow"/>
      <family val="2"/>
      <scheme val="minor"/>
    </font>
    <font>
      <sz val="11"/>
      <color theme="1"/>
      <name val="Aptos Narrow"/>
      <family val="2"/>
      <scheme val="minor"/>
    </font>
    <font>
      <sz val="10"/>
      <name val="Arial"/>
      <family val="2"/>
    </font>
    <font>
      <b/>
      <sz val="12"/>
      <name val="Arial"/>
      <family val="2"/>
    </font>
    <font>
      <sz val="8"/>
      <name val="Arial"/>
      <family val="2"/>
    </font>
    <font>
      <b/>
      <sz val="8"/>
      <name val="Arial"/>
      <family val="2"/>
    </font>
    <font>
      <b/>
      <sz val="14"/>
      <name val="Arial"/>
      <family val="2"/>
    </font>
    <font>
      <sz val="11"/>
      <color theme="1"/>
      <name val="Arial"/>
      <family val="2"/>
    </font>
    <font>
      <sz val="11"/>
      <color indexed="8"/>
      <name val="Times New Roman"/>
      <family val="1"/>
    </font>
    <font>
      <b/>
      <i/>
      <sz val="11"/>
      <color indexed="8"/>
      <name val="Times New Roman"/>
      <family val="1"/>
    </font>
    <font>
      <b/>
      <sz val="11"/>
      <color indexed="16"/>
      <name val="Times New Roman"/>
      <family val="1"/>
    </font>
    <font>
      <b/>
      <sz val="11"/>
      <color indexed="21"/>
      <name val="Arial"/>
      <family val="2"/>
    </font>
    <font>
      <b/>
      <sz val="22"/>
      <color indexed="21"/>
      <name val="Times New Roman"/>
      <family val="1"/>
    </font>
    <font>
      <sz val="10"/>
      <color indexed="8"/>
      <name val="Arial"/>
      <family val="2"/>
    </font>
    <font>
      <b/>
      <sz val="18"/>
      <color indexed="48"/>
      <name val="Tahoma"/>
      <family val="2"/>
    </font>
    <font>
      <sz val="8"/>
      <name val="Tahoma"/>
      <family val="2"/>
    </font>
    <font>
      <b/>
      <vertAlign val="superscript"/>
      <sz val="13"/>
      <name val="Tahoma"/>
      <family val="2"/>
    </font>
    <font>
      <sz val="9"/>
      <color indexed="14"/>
      <name val="Arial"/>
      <family val="2"/>
    </font>
    <font>
      <b/>
      <sz val="10"/>
      <color indexed="48"/>
      <name val="Tahoma"/>
      <family val="2"/>
    </font>
    <font>
      <sz val="11"/>
      <color rgb="FF000000"/>
      <name val="Aptos Narrow"/>
      <family val="2"/>
      <scheme val="minor"/>
    </font>
    <font>
      <sz val="10"/>
      <name val="Verdana"/>
      <family val="2"/>
    </font>
    <font>
      <i/>
      <sz val="8"/>
      <name val="Arial"/>
      <family val="2"/>
    </font>
    <font>
      <i/>
      <sz val="10"/>
      <name val="Arial"/>
      <family val="2"/>
    </font>
    <font>
      <sz val="8"/>
      <color theme="1"/>
      <name val="Arial"/>
      <family val="2"/>
    </font>
    <font>
      <vertAlign val="superscript"/>
      <sz val="8"/>
      <name val="Arial"/>
      <family val="2"/>
    </font>
    <font>
      <sz val="8"/>
      <color indexed="10"/>
      <name val="Arial"/>
      <family val="2"/>
    </font>
    <font>
      <sz val="8"/>
      <color rgb="FF000000"/>
      <name val="Arial"/>
      <family val="2"/>
    </font>
    <font>
      <sz val="8"/>
      <color rgb="FF000000"/>
      <name val="Times New Roman"/>
      <family val="1"/>
    </font>
    <font>
      <strike/>
      <sz val="8"/>
      <name val="Arial"/>
      <family val="2"/>
    </font>
    <font>
      <i/>
      <sz val="8"/>
      <color rgb="FF000000"/>
      <name val="Arial"/>
      <family val="2"/>
    </font>
    <font>
      <b/>
      <sz val="12"/>
      <color theme="1"/>
      <name val="Arial"/>
      <family val="2"/>
    </font>
    <font>
      <b/>
      <sz val="8"/>
      <color theme="1"/>
      <name val="Arial"/>
      <family val="2"/>
    </font>
    <font>
      <sz val="10"/>
      <name val="Book Antiqua"/>
      <family val="1"/>
    </font>
    <font>
      <b/>
      <vertAlign val="superscript"/>
      <sz val="12"/>
      <name val="Arial"/>
      <family val="2"/>
    </font>
    <font>
      <sz val="7"/>
      <color rgb="FF000000"/>
      <name val="Arial"/>
      <family val="2"/>
    </font>
    <font>
      <sz val="8"/>
      <name val="Verdana"/>
      <family val="2"/>
    </font>
    <font>
      <i/>
      <sz val="8"/>
      <name val="Verdana"/>
      <family val="2"/>
    </font>
    <font>
      <b/>
      <sz val="8"/>
      <name val="Verdana"/>
      <family val="2"/>
    </font>
    <font>
      <sz val="11"/>
      <name val="Arial"/>
      <family val="2"/>
    </font>
    <font>
      <b/>
      <vertAlign val="superscript"/>
      <sz val="9"/>
      <name val="Arial"/>
      <family val="2"/>
    </font>
    <font>
      <sz val="10"/>
      <name val="Arial"/>
      <family val="2"/>
    </font>
    <font>
      <vertAlign val="superscript"/>
      <sz val="9"/>
      <name val="Arial"/>
      <family val="2"/>
    </font>
    <font>
      <b/>
      <sz val="10"/>
      <name val="Arial"/>
      <family val="2"/>
    </font>
    <font>
      <vertAlign val="superscript"/>
      <sz val="10"/>
      <name val="Arial"/>
      <family val="2"/>
    </font>
    <font>
      <i/>
      <sz val="8"/>
      <color indexed="12"/>
      <name val="Arial"/>
      <family val="2"/>
    </font>
    <font>
      <vertAlign val="superscript"/>
      <sz val="11"/>
      <name val="Arial"/>
      <family val="2"/>
    </font>
    <font>
      <b/>
      <vertAlign val="superscript"/>
      <sz val="10"/>
      <name val="Arial"/>
      <family val="2"/>
    </font>
    <font>
      <b/>
      <vertAlign val="superscript"/>
      <sz val="11"/>
      <name val="Arial"/>
      <family val="2"/>
    </font>
    <font>
      <sz val="7"/>
      <name val="Arial"/>
      <family val="2"/>
    </font>
    <font>
      <b/>
      <vertAlign val="superscript"/>
      <sz val="8"/>
      <name val="Arial"/>
      <family val="2"/>
    </font>
    <font>
      <sz val="6"/>
      <name val="Arial"/>
      <family val="2"/>
    </font>
    <font>
      <sz val="10"/>
      <name val="Arial"/>
    </font>
    <font>
      <vertAlign val="superscript"/>
      <sz val="10"/>
      <color indexed="8"/>
      <name val="Arial"/>
      <family val="2"/>
    </font>
    <font>
      <b/>
      <sz val="8"/>
      <color rgb="FF000000"/>
      <name val="Arial"/>
      <family val="2"/>
    </font>
    <font>
      <i/>
      <sz val="8"/>
      <color theme="1"/>
      <name val="Arial"/>
      <family val="2"/>
    </font>
    <font>
      <b/>
      <sz val="7.5"/>
      <name val="Arial"/>
      <family val="2"/>
    </font>
    <font>
      <sz val="7.5"/>
      <name val="Arial"/>
      <family val="2"/>
    </font>
    <font>
      <b/>
      <sz val="8"/>
      <name val="Arial Bold"/>
    </font>
    <font>
      <i/>
      <sz val="7.5"/>
      <name val="Arial"/>
      <family val="2"/>
    </font>
    <font>
      <sz val="10"/>
      <color theme="1"/>
      <name val="Arial"/>
      <family val="2"/>
    </font>
    <font>
      <i/>
      <sz val="11"/>
      <name val="Arial"/>
      <family val="2"/>
    </font>
    <font>
      <sz val="7"/>
      <color theme="1"/>
      <name val="Arial"/>
      <family val="2"/>
    </font>
    <font>
      <sz val="7"/>
      <color theme="1"/>
      <name val="Times New Roman"/>
      <family val="1"/>
    </font>
    <font>
      <i/>
      <sz val="7"/>
      <color theme="1"/>
      <name val="Arial"/>
      <family val="2"/>
    </font>
    <font>
      <b/>
      <i/>
      <sz val="8"/>
      <name val="Arial"/>
      <family val="2"/>
    </font>
    <font>
      <b/>
      <i/>
      <sz val="10"/>
      <name val="Arial"/>
      <family val="2"/>
    </font>
    <font>
      <b/>
      <sz val="11"/>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0">
    <border>
      <left/>
      <right/>
      <top/>
      <bottom/>
      <diagonal/>
    </border>
    <border>
      <left/>
      <right/>
      <top/>
      <bottom style="thin">
        <color indexed="64"/>
      </bottom>
      <diagonal/>
    </border>
    <border>
      <left/>
      <right style="thin">
        <color indexed="64"/>
      </right>
      <top/>
      <bottom/>
      <diagonal/>
    </border>
    <border>
      <left/>
      <right/>
      <top style="thin">
        <color indexed="64"/>
      </top>
      <bottom style="thin">
        <color indexed="64"/>
      </bottom>
      <diagonal/>
    </border>
    <border>
      <left/>
      <right/>
      <top style="thin">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s>
  <cellStyleXfs count="236">
    <xf numFmtId="0" fontId="0"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5" fontId="2" fillId="0" borderId="0" applyFont="0" applyFill="0" applyBorder="0" applyAlignment="0" applyProtection="0"/>
    <xf numFmtId="0" fontId="2" fillId="0" borderId="0"/>
    <xf numFmtId="40" fontId="8" fillId="2" borderId="0">
      <alignment horizontal="right"/>
    </xf>
    <xf numFmtId="0" fontId="9" fillId="2" borderId="0">
      <alignment horizontal="right"/>
    </xf>
    <xf numFmtId="0" fontId="10" fillId="2" borderId="2"/>
    <xf numFmtId="0" fontId="11" fillId="0" borderId="0" applyBorder="0">
      <alignment horizontal="centerContinuous"/>
    </xf>
    <xf numFmtId="0" fontId="12" fillId="0" borderId="0" applyBorder="0">
      <alignment horizontal="centerContinuous"/>
    </xf>
    <xf numFmtId="0" fontId="13" fillId="0" borderId="0">
      <alignment vertical="top"/>
    </xf>
    <xf numFmtId="0" fontId="2" fillId="0" borderId="0"/>
    <xf numFmtId="164" fontId="14" fillId="0" borderId="0">
      <alignment horizontal="left" vertical="center"/>
    </xf>
    <xf numFmtId="166" fontId="15" fillId="0" borderId="0">
      <alignment horizontal="right"/>
    </xf>
    <xf numFmtId="166" fontId="16" fillId="0" borderId="0">
      <alignment horizontal="right"/>
    </xf>
    <xf numFmtId="0" fontId="15" fillId="0" borderId="0"/>
    <xf numFmtId="166" fontId="16" fillId="0" borderId="0">
      <alignment horizontal="left" indent="2"/>
    </xf>
    <xf numFmtId="0" fontId="17" fillId="0" borderId="0">
      <alignment horizontal="right" wrapText="1"/>
    </xf>
    <xf numFmtId="0" fontId="2" fillId="0" borderId="0"/>
    <xf numFmtId="164" fontId="18" fillId="0" borderId="0">
      <alignment horizontal="left" vertical="center"/>
    </xf>
    <xf numFmtId="43" fontId="2" fillId="0" borderId="0" applyFont="0" applyFill="0" applyBorder="0" applyProtection="0">
      <alignment wrapText="1"/>
    </xf>
    <xf numFmtId="0" fontId="19" fillId="0" borderId="0"/>
    <xf numFmtId="0" fontId="2" fillId="0" borderId="0"/>
    <xf numFmtId="0" fontId="2" fillId="0" borderId="0"/>
    <xf numFmtId="0" fontId="19" fillId="0" borderId="0"/>
    <xf numFmtId="0" fontId="2" fillId="0" borderId="0"/>
    <xf numFmtId="9" fontId="2" fillId="0" borderId="0" applyFont="0" applyFill="0" applyBorder="0" applyAlignment="0" applyProtection="0"/>
    <xf numFmtId="0" fontId="2"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43" fontId="2" fillId="0" borderId="0" applyFont="0" applyFill="0" applyBorder="0" applyAlignment="0" applyProtection="0"/>
    <xf numFmtId="0" fontId="2" fillId="0" borderId="0"/>
    <xf numFmtId="0" fontId="20" fillId="0" borderId="0"/>
    <xf numFmtId="43" fontId="20" fillId="0" borderId="0" applyFont="0" applyFill="0" applyBorder="0" applyAlignment="0" applyProtection="0"/>
    <xf numFmtId="0" fontId="1" fillId="0" borderId="0"/>
    <xf numFmtId="9" fontId="2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7"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1" fontId="1" fillId="0" borderId="0" applyFont="0" applyFill="0" applyBorder="0" applyAlignment="0" applyProtection="0"/>
    <xf numFmtId="44" fontId="1" fillId="0" borderId="0" applyFont="0" applyFill="0" applyBorder="0" applyAlignment="0" applyProtection="0"/>
    <xf numFmtId="0" fontId="1" fillId="0" borderId="0"/>
    <xf numFmtId="0" fontId="20"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Protection="0">
      <alignment wrapText="1"/>
    </xf>
    <xf numFmtId="43" fontId="2"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5"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Protection="0">
      <alignment wrapText="1"/>
    </xf>
    <xf numFmtId="43" fontId="2" fillId="0" borderId="0" applyFont="0" applyFill="0" applyBorder="0" applyProtection="0">
      <alignment wrapText="1"/>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Protection="0">
      <alignment wrapText="1"/>
    </xf>
    <xf numFmtId="43" fontId="2" fillId="0" borderId="0" applyFont="0" applyFill="0" applyBorder="0" applyProtection="0">
      <alignment wrapText="1"/>
    </xf>
    <xf numFmtId="0" fontId="7"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0" fontId="1" fillId="0" borderId="0"/>
    <xf numFmtId="43" fontId="2" fillId="0" borderId="0" applyFont="0" applyFill="0" applyBorder="0" applyAlignment="0" applyProtection="0"/>
    <xf numFmtId="43" fontId="2" fillId="0" borderId="0" applyFont="0" applyFill="0" applyBorder="0" applyAlignment="0" applyProtection="0"/>
    <xf numFmtId="0" fontId="19" fillId="0" borderId="0"/>
    <xf numFmtId="43" fontId="19" fillId="0" borderId="0" applyFont="0" applyFill="0" applyBorder="0" applyAlignment="0" applyProtection="0"/>
    <xf numFmtId="0" fontId="32" fillId="0" borderId="0"/>
    <xf numFmtId="43" fontId="1" fillId="0" borderId="0" applyFont="0" applyFill="0" applyBorder="0" applyAlignment="0" applyProtection="0"/>
    <xf numFmtId="43" fontId="7" fillId="0" borderId="0" applyFont="0" applyFill="0" applyBorder="0" applyAlignment="0" applyProtection="0"/>
    <xf numFmtId="41" fontId="1" fillId="0" borderId="0" applyFont="0" applyFill="0" applyBorder="0" applyAlignment="0" applyProtection="0"/>
    <xf numFmtId="0" fontId="7" fillId="0" borderId="0"/>
    <xf numFmtId="0" fontId="19" fillId="0" borderId="0"/>
    <xf numFmtId="0" fontId="2" fillId="0" borderId="0"/>
    <xf numFmtId="0" fontId="7" fillId="0" borderId="0"/>
    <xf numFmtId="0" fontId="2" fillId="0" borderId="0"/>
    <xf numFmtId="0" fontId="2" fillId="0" borderId="0"/>
    <xf numFmtId="43" fontId="20" fillId="0" borderId="0" applyFont="0" applyFill="0" applyBorder="0" applyAlignment="0" applyProtection="0"/>
    <xf numFmtId="172" fontId="2" fillId="0" borderId="0" applyFont="0" applyFill="0" applyBorder="0" applyAlignment="0" applyProtection="0"/>
    <xf numFmtId="0" fontId="2" fillId="0" borderId="0"/>
    <xf numFmtId="173" fontId="2"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2" fillId="0" borderId="0" applyFont="0" applyFill="0" applyBorder="0" applyAlignment="0" applyProtection="0"/>
    <xf numFmtId="43" fontId="7" fillId="0" borderId="0" applyFont="0" applyFill="0" applyBorder="0" applyAlignment="0" applyProtection="0"/>
    <xf numFmtId="44" fontId="1" fillId="0" borderId="0" applyFont="0" applyFill="0" applyBorder="0" applyAlignment="0" applyProtection="0"/>
    <xf numFmtId="43" fontId="7" fillId="0" borderId="0" applyFont="0" applyFill="0" applyBorder="0" applyAlignment="0" applyProtection="0"/>
    <xf numFmtId="0" fontId="40" fillId="0" borderId="0"/>
    <xf numFmtId="44" fontId="1" fillId="0" borderId="0" applyFont="0" applyFill="0" applyBorder="0" applyAlignment="0" applyProtection="0"/>
    <xf numFmtId="0" fontId="51" fillId="0" borderId="0"/>
    <xf numFmtId="43" fontId="2" fillId="0" borderId="0" applyFon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Protection="0">
      <alignment wrapText="1"/>
    </xf>
    <xf numFmtId="43" fontId="2"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2"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4"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2" fillId="0" borderId="0"/>
    <xf numFmtId="0" fontId="2" fillId="0" borderId="0"/>
    <xf numFmtId="43" fontId="2" fillId="0" borderId="0" applyFont="0" applyFill="0" applyBorder="0" applyAlignment="0" applyProtection="0"/>
  </cellStyleXfs>
  <cellXfs count="530">
    <xf numFmtId="0" fontId="0" fillId="0" borderId="0" xfId="0"/>
    <xf numFmtId="164" fontId="4" fillId="0" borderId="0" xfId="2" applyNumberFormat="1" applyFont="1" applyAlignment="1">
      <alignment horizontal="right" vertical="top" wrapText="1"/>
    </xf>
    <xf numFmtId="164" fontId="4" fillId="0" borderId="0" xfId="2" applyNumberFormat="1" applyFont="1" applyFill="1" applyAlignment="1">
      <alignment horizontal="right" vertical="top" wrapText="1"/>
    </xf>
    <xf numFmtId="0" fontId="5" fillId="0" borderId="1" xfId="1" applyFont="1" applyBorder="1"/>
    <xf numFmtId="164" fontId="5" fillId="0" borderId="0" xfId="43" applyNumberFormat="1" applyFont="1" applyFill="1" applyAlignment="1">
      <alignment horizontal="right" vertical="top" wrapText="1"/>
    </xf>
    <xf numFmtId="164" fontId="4" fillId="0" borderId="0" xfId="43" applyNumberFormat="1" applyFont="1" applyFill="1" applyAlignment="1">
      <alignment horizontal="right" vertical="top" wrapText="1"/>
    </xf>
    <xf numFmtId="0" fontId="2" fillId="0" borderId="1" xfId="1" applyBorder="1"/>
    <xf numFmtId="164" fontId="5" fillId="0" borderId="1" xfId="43" applyNumberFormat="1" applyFont="1" applyFill="1" applyBorder="1" applyAlignment="1">
      <alignment horizontal="right" vertical="top" wrapText="1"/>
    </xf>
    <xf numFmtId="0" fontId="4" fillId="0" borderId="0" xfId="1" applyFont="1" applyAlignment="1">
      <alignment horizontal="right" vertical="top" wrapText="1"/>
    </xf>
    <xf numFmtId="3" fontId="4" fillId="0" borderId="0" xfId="1" applyNumberFormat="1" applyFont="1" applyAlignment="1">
      <alignment horizontal="right" wrapText="1"/>
    </xf>
    <xf numFmtId="3" fontId="5" fillId="0" borderId="0" xfId="1" applyNumberFormat="1" applyFont="1" applyAlignment="1">
      <alignment horizontal="right" wrapText="1"/>
    </xf>
    <xf numFmtId="0" fontId="4" fillId="0" borderId="0" xfId="1" applyFont="1"/>
    <xf numFmtId="0" fontId="5" fillId="0" borderId="0" xfId="1" applyFont="1"/>
    <xf numFmtId="0" fontId="2" fillId="0" borderId="0" xfId="1" applyAlignment="1">
      <alignment horizontal="center"/>
    </xf>
    <xf numFmtId="1" fontId="4" fillId="0" borderId="0" xfId="1" applyNumberFormat="1" applyFont="1" applyAlignment="1">
      <alignment horizontal="right" vertical="top"/>
    </xf>
    <xf numFmtId="0" fontId="2" fillId="0" borderId="0" xfId="1"/>
    <xf numFmtId="0" fontId="4" fillId="0" borderId="0" xfId="1" quotePrefix="1" applyFont="1" applyAlignment="1">
      <alignment horizontal="right" vertical="top" wrapText="1"/>
    </xf>
    <xf numFmtId="0" fontId="21" fillId="0" borderId="0" xfId="1" applyFont="1"/>
    <xf numFmtId="41" fontId="4" fillId="0" borderId="0" xfId="5" applyFont="1" applyFill="1" applyAlignment="1">
      <alignment horizontal="right" wrapText="1"/>
    </xf>
    <xf numFmtId="3" fontId="5" fillId="0" borderId="1" xfId="1" applyNumberFormat="1" applyFont="1" applyBorder="1" applyAlignment="1">
      <alignment horizontal="right" wrapText="1"/>
    </xf>
    <xf numFmtId="0" fontId="22" fillId="0" borderId="0" xfId="1" applyFont="1"/>
    <xf numFmtId="41" fontId="5" fillId="0" borderId="0" xfId="5" applyFont="1" applyFill="1" applyBorder="1" applyAlignment="1">
      <alignment horizontal="right" wrapText="1"/>
    </xf>
    <xf numFmtId="164" fontId="4" fillId="0" borderId="0" xfId="60" applyNumberFormat="1" applyFont="1" applyFill="1" applyAlignment="1">
      <alignment horizontal="right" vertical="top" wrapText="1"/>
    </xf>
    <xf numFmtId="0" fontId="4" fillId="0" borderId="1" xfId="1" applyFont="1" applyBorder="1" applyAlignment="1">
      <alignment horizontal="right" vertical="top" wrapText="1"/>
    </xf>
    <xf numFmtId="164" fontId="5" fillId="0" borderId="1" xfId="66" applyNumberFormat="1" applyFont="1" applyBorder="1" applyAlignment="1">
      <alignment horizontal="right" wrapText="1"/>
    </xf>
    <xf numFmtId="164" fontId="4" fillId="0" borderId="0" xfId="66" applyNumberFormat="1" applyFont="1" applyAlignment="1">
      <alignment horizontal="right" wrapText="1"/>
    </xf>
    <xf numFmtId="164" fontId="21" fillId="0" borderId="0" xfId="66" applyNumberFormat="1" applyFont="1" applyAlignment="1">
      <alignment horizontal="right" wrapText="1"/>
    </xf>
    <xf numFmtId="3" fontId="0" fillId="0" borderId="0" xfId="0" applyNumberFormat="1"/>
    <xf numFmtId="164" fontId="0" fillId="0" borderId="0" xfId="0" applyNumberFormat="1"/>
    <xf numFmtId="3" fontId="5" fillId="0" borderId="0" xfId="60" applyNumberFormat="1" applyFont="1" applyFill="1" applyAlignment="1">
      <alignment horizontal="right" wrapText="1"/>
    </xf>
    <xf numFmtId="167" fontId="4" fillId="0" borderId="0" xfId="0" applyNumberFormat="1" applyFont="1" applyAlignment="1">
      <alignment horizontal="right"/>
    </xf>
    <xf numFmtId="167" fontId="5" fillId="0" borderId="0" xfId="0" applyNumberFormat="1" applyFont="1"/>
    <xf numFmtId="3" fontId="4" fillId="0" borderId="0" xfId="1" applyNumberFormat="1" applyFont="1"/>
    <xf numFmtId="3" fontId="21" fillId="0" borderId="0" xfId="1" applyNumberFormat="1" applyFont="1" applyAlignment="1">
      <alignment horizontal="right" wrapText="1"/>
    </xf>
    <xf numFmtId="1" fontId="4" fillId="0" borderId="0" xfId="1" applyNumberFormat="1" applyFont="1"/>
    <xf numFmtId="3" fontId="5" fillId="0" borderId="0" xfId="1" applyNumberFormat="1" applyFont="1"/>
    <xf numFmtId="3" fontId="21" fillId="0" borderId="0" xfId="1" applyNumberFormat="1" applyFont="1"/>
    <xf numFmtId="167" fontId="4" fillId="0" borderId="0" xfId="0" applyNumberFormat="1" applyFont="1"/>
    <xf numFmtId="168" fontId="25" fillId="0" borderId="0" xfId="1" applyNumberFormat="1" applyFont="1" applyAlignment="1">
      <alignment horizontal="right" vertical="top" wrapText="1"/>
    </xf>
    <xf numFmtId="0" fontId="23" fillId="0" borderId="0" xfId="0" applyFont="1"/>
    <xf numFmtId="167" fontId="0" fillId="0" borderId="0" xfId="0" applyNumberFormat="1"/>
    <xf numFmtId="167" fontId="21" fillId="0" borderId="0" xfId="0" applyNumberFormat="1" applyFont="1"/>
    <xf numFmtId="0" fontId="4" fillId="0" borderId="0" xfId="1" applyFont="1" applyAlignment="1">
      <alignment horizontal="right"/>
    </xf>
    <xf numFmtId="0" fontId="4" fillId="0" borderId="0" xfId="1" applyFont="1" applyAlignment="1">
      <alignment horizontal="right" wrapText="1"/>
    </xf>
    <xf numFmtId="0" fontId="5" fillId="0" borderId="0" xfId="1" quotePrefix="1" applyFont="1"/>
    <xf numFmtId="0" fontId="4" fillId="0" borderId="1" xfId="1" applyFont="1" applyBorder="1"/>
    <xf numFmtId="1" fontId="4" fillId="0" borderId="0" xfId="0" applyNumberFormat="1" applyFont="1" applyAlignment="1">
      <alignment horizontal="right"/>
    </xf>
    <xf numFmtId="164" fontId="21" fillId="0" borderId="0" xfId="66" applyNumberFormat="1" applyFont="1"/>
    <xf numFmtId="0" fontId="0" fillId="0" borderId="1" xfId="0" applyBorder="1"/>
    <xf numFmtId="1" fontId="4" fillId="0" borderId="0" xfId="0" applyNumberFormat="1" applyFont="1"/>
    <xf numFmtId="0" fontId="2" fillId="0" borderId="0" xfId="9"/>
    <xf numFmtId="0" fontId="30" fillId="0" borderId="0" xfId="9" applyFont="1" applyAlignment="1">
      <alignment horizontal="center" wrapText="1"/>
    </xf>
    <xf numFmtId="3" fontId="23" fillId="0" borderId="0" xfId="43" applyNumberFormat="1" applyFont="1"/>
    <xf numFmtId="3" fontId="31" fillId="0" borderId="0" xfId="43" applyNumberFormat="1" applyFont="1"/>
    <xf numFmtId="3" fontId="23" fillId="0" borderId="0" xfId="44" applyNumberFormat="1" applyFont="1"/>
    <xf numFmtId="3" fontId="23" fillId="0" borderId="0" xfId="44" applyNumberFormat="1" applyFont="1" applyAlignment="1">
      <alignment horizontal="right"/>
    </xf>
    <xf numFmtId="3" fontId="31" fillId="0" borderId="0" xfId="44" applyNumberFormat="1" applyFont="1"/>
    <xf numFmtId="0" fontId="4" fillId="0" borderId="0" xfId="1" applyFont="1" applyAlignment="1">
      <alignment horizontal="left" wrapText="1"/>
    </xf>
    <xf numFmtId="0" fontId="4" fillId="0" borderId="0" xfId="1" applyFont="1" applyAlignment="1">
      <alignment horizontal="left"/>
    </xf>
    <xf numFmtId="0" fontId="4" fillId="0" borderId="0" xfId="9" applyFont="1" applyAlignment="1">
      <alignment horizontal="right"/>
    </xf>
    <xf numFmtId="0" fontId="5" fillId="0" borderId="0" xfId="9" applyFont="1" applyAlignment="1">
      <alignment horizontal="right"/>
    </xf>
    <xf numFmtId="169" fontId="23" fillId="0" borderId="0" xfId="44" applyNumberFormat="1" applyFont="1"/>
    <xf numFmtId="170" fontId="23" fillId="0" borderId="0" xfId="44" applyNumberFormat="1" applyFont="1"/>
    <xf numFmtId="170" fontId="23" fillId="0" borderId="0" xfId="44" applyNumberFormat="1" applyFont="1" applyAlignment="1">
      <alignment horizontal="right"/>
    </xf>
    <xf numFmtId="0" fontId="23" fillId="0" borderId="0" xfId="9" applyFont="1" applyAlignment="1">
      <alignment horizontal="right" vertical="top" wrapText="1"/>
    </xf>
    <xf numFmtId="0" fontId="23" fillId="0" borderId="0" xfId="9" applyFont="1" applyAlignment="1">
      <alignment horizontal="right" vertical="top"/>
    </xf>
    <xf numFmtId="0" fontId="31" fillId="0" borderId="0" xfId="9" applyFont="1" applyAlignment="1">
      <alignment horizontal="right" vertical="top" wrapText="1"/>
    </xf>
    <xf numFmtId="3" fontId="23" fillId="0" borderId="0" xfId="43" applyNumberFormat="1" applyFont="1" applyAlignment="1">
      <alignment horizontal="right"/>
    </xf>
    <xf numFmtId="170" fontId="23" fillId="0" borderId="0" xfId="43" applyNumberFormat="1" applyFont="1"/>
    <xf numFmtId="171" fontId="4" fillId="0" borderId="0" xfId="44" applyNumberFormat="1" applyFont="1"/>
    <xf numFmtId="167" fontId="21" fillId="0" borderId="1" xfId="0" applyNumberFormat="1" applyFont="1" applyBorder="1"/>
    <xf numFmtId="167" fontId="4" fillId="0" borderId="1" xfId="0" applyNumberFormat="1" applyFont="1" applyBorder="1"/>
    <xf numFmtId="168" fontId="4" fillId="0" borderId="0" xfId="1" applyNumberFormat="1" applyFont="1" applyAlignment="1">
      <alignment horizontal="right" vertical="top" wrapText="1"/>
    </xf>
    <xf numFmtId="15" fontId="4" fillId="0" borderId="0" xfId="1" quotePrefix="1" applyNumberFormat="1" applyFont="1"/>
    <xf numFmtId="15" fontId="21" fillId="0" borderId="0" xfId="1" quotePrefix="1" applyNumberFormat="1" applyFont="1"/>
    <xf numFmtId="0" fontId="4" fillId="3" borderId="0" xfId="1" applyFont="1" applyFill="1" applyAlignment="1">
      <alignment vertical="center"/>
    </xf>
    <xf numFmtId="0" fontId="4" fillId="3" borderId="0" xfId="1" applyFont="1" applyFill="1"/>
    <xf numFmtId="0" fontId="35" fillId="3" borderId="0" xfId="39" applyFont="1" applyFill="1"/>
    <xf numFmtId="0" fontId="4" fillId="3" borderId="0" xfId="1" applyFont="1" applyFill="1" applyAlignment="1">
      <alignment horizontal="right" vertical="top" wrapText="1"/>
    </xf>
    <xf numFmtId="0" fontId="4" fillId="3" borderId="0" xfId="39" applyFont="1" applyFill="1"/>
    <xf numFmtId="3" fontId="4" fillId="3" borderId="0" xfId="1" applyNumberFormat="1" applyFont="1" applyFill="1" applyAlignment="1">
      <alignment horizontal="right" wrapText="1"/>
    </xf>
    <xf numFmtId="3" fontId="35" fillId="3" borderId="0" xfId="39" applyNumberFormat="1" applyFont="1" applyFill="1"/>
    <xf numFmtId="0" fontId="23" fillId="3" borderId="0" xfId="41" applyFont="1" applyFill="1"/>
    <xf numFmtId="0" fontId="4" fillId="3" borderId="0" xfId="41" applyFont="1" applyFill="1"/>
    <xf numFmtId="3" fontId="4" fillId="3" borderId="0" xfId="40" applyNumberFormat="1" applyFont="1" applyFill="1" applyBorder="1" applyAlignment="1">
      <alignment horizontal="right" wrapText="1"/>
    </xf>
    <xf numFmtId="0" fontId="5" fillId="3" borderId="0" xfId="39" applyFont="1" applyFill="1"/>
    <xf numFmtId="3" fontId="5" fillId="3" borderId="0" xfId="1" applyNumberFormat="1" applyFont="1" applyFill="1" applyAlignment="1">
      <alignment horizontal="right" wrapText="1"/>
    </xf>
    <xf numFmtId="0" fontId="5" fillId="3" borderId="0" xfId="39" applyFont="1" applyFill="1" applyAlignment="1">
      <alignment vertical="top"/>
    </xf>
    <xf numFmtId="3" fontId="25" fillId="3" borderId="0" xfId="1" applyNumberFormat="1" applyFont="1" applyFill="1" applyAlignment="1">
      <alignment horizontal="right" wrapText="1"/>
    </xf>
    <xf numFmtId="0" fontId="5" fillId="3" borderId="0" xfId="1" applyFont="1" applyFill="1" applyAlignment="1">
      <alignment vertical="top"/>
    </xf>
    <xf numFmtId="0" fontId="5" fillId="3" borderId="0" xfId="1" applyFont="1" applyFill="1"/>
    <xf numFmtId="0" fontId="35" fillId="3" borderId="0" xfId="39" applyFont="1" applyFill="1" applyAlignment="1">
      <alignment vertical="top"/>
    </xf>
    <xf numFmtId="174" fontId="5" fillId="3" borderId="0" xfId="1" applyNumberFormat="1" applyFont="1" applyFill="1" applyAlignment="1">
      <alignment horizontal="left"/>
    </xf>
    <xf numFmtId="0" fontId="4" fillId="3" borderId="0" xfId="1" applyFont="1" applyFill="1" applyAlignment="1">
      <alignment vertical="top"/>
    </xf>
    <xf numFmtId="0" fontId="5" fillId="3" borderId="0" xfId="1" applyFont="1" applyFill="1" applyAlignment="1">
      <alignment horizontal="right" vertical="top" wrapText="1"/>
    </xf>
    <xf numFmtId="0" fontId="5" fillId="3" borderId="0" xfId="1" applyFont="1" applyFill="1" applyAlignment="1">
      <alignment horizontal="right" vertical="top"/>
    </xf>
    <xf numFmtId="0" fontId="5" fillId="3" borderId="0" xfId="1" applyFont="1" applyFill="1" applyAlignment="1">
      <alignment horizontal="right"/>
    </xf>
    <xf numFmtId="0" fontId="21" fillId="3" borderId="0" xfId="1" applyFont="1" applyFill="1" applyAlignment="1">
      <alignment vertical="top"/>
    </xf>
    <xf numFmtId="0" fontId="36" fillId="3" borderId="0" xfId="39" applyFont="1" applyFill="1" applyAlignment="1">
      <alignment vertical="top"/>
    </xf>
    <xf numFmtId="0" fontId="36" fillId="3" borderId="0" xfId="39" applyFont="1" applyFill="1"/>
    <xf numFmtId="1" fontId="21" fillId="3" borderId="0" xfId="1" applyNumberFormat="1" applyFont="1" applyFill="1" applyAlignment="1">
      <alignment horizontal="right"/>
    </xf>
    <xf numFmtId="1" fontId="21" fillId="3" borderId="0" xfId="39" applyNumberFormat="1" applyFont="1" applyFill="1"/>
    <xf numFmtId="0" fontId="21" fillId="3" borderId="0" xfId="39" applyFont="1" applyFill="1"/>
    <xf numFmtId="1" fontId="36" fillId="3" borderId="0" xfId="39" applyNumberFormat="1" applyFont="1" applyFill="1"/>
    <xf numFmtId="175" fontId="4" fillId="3" borderId="0" xfId="39" quotePrefix="1" applyNumberFormat="1" applyFont="1" applyFill="1" applyAlignment="1">
      <alignment horizontal="right" wrapText="1"/>
    </xf>
    <xf numFmtId="1" fontId="4" fillId="3" borderId="0" xfId="39" applyNumberFormat="1" applyFont="1" applyFill="1"/>
    <xf numFmtId="1" fontId="4" fillId="3" borderId="0" xfId="1" applyNumberFormat="1" applyFont="1" applyFill="1" applyAlignment="1">
      <alignment horizontal="right"/>
    </xf>
    <xf numFmtId="1" fontId="4" fillId="3" borderId="0" xfId="39" applyNumberFormat="1" applyFont="1" applyFill="1" applyAlignment="1">
      <alignment horizontal="right"/>
    </xf>
    <xf numFmtId="0" fontId="4" fillId="3" borderId="0" xfId="39" applyFont="1" applyFill="1" applyAlignment="1">
      <alignment horizontal="right"/>
    </xf>
    <xf numFmtId="1" fontId="5" fillId="3" borderId="0" xfId="1" applyNumberFormat="1" applyFont="1" applyFill="1"/>
    <xf numFmtId="176" fontId="5" fillId="3" borderId="0" xfId="1" applyNumberFormat="1" applyFont="1" applyFill="1"/>
    <xf numFmtId="1" fontId="5" fillId="3" borderId="0" xfId="39" applyNumberFormat="1" applyFont="1" applyFill="1"/>
    <xf numFmtId="1" fontId="37" fillId="3" borderId="0" xfId="39" applyNumberFormat="1" applyFont="1" applyFill="1"/>
    <xf numFmtId="0" fontId="21" fillId="3" borderId="0" xfId="1" applyFont="1" applyFill="1"/>
    <xf numFmtId="3" fontId="21" fillId="3" borderId="0" xfId="1" applyNumberFormat="1" applyFont="1" applyFill="1" applyAlignment="1">
      <alignment horizontal="right"/>
    </xf>
    <xf numFmtId="1" fontId="4" fillId="3" borderId="0" xfId="1" applyNumberFormat="1" applyFont="1" applyFill="1"/>
    <xf numFmtId="3" fontId="4" fillId="3" borderId="0" xfId="1" applyNumberFormat="1" applyFont="1" applyFill="1" applyAlignment="1">
      <alignment horizontal="right"/>
    </xf>
    <xf numFmtId="177" fontId="4" fillId="3" borderId="0" xfId="1" applyNumberFormat="1" applyFont="1" applyFill="1" applyAlignment="1">
      <alignment horizontal="right"/>
    </xf>
    <xf numFmtId="1" fontId="5" fillId="3" borderId="0" xfId="1" applyNumberFormat="1" applyFont="1" applyFill="1" applyAlignment="1">
      <alignment horizontal="right"/>
    </xf>
    <xf numFmtId="3" fontId="5" fillId="3" borderId="0" xfId="1" applyNumberFormat="1" applyFont="1" applyFill="1"/>
    <xf numFmtId="0" fontId="4" fillId="3" borderId="0" xfId="1" applyFont="1" applyFill="1" applyAlignment="1">
      <alignment horizontal="left" vertical="top"/>
    </xf>
    <xf numFmtId="3" fontId="4" fillId="3" borderId="0" xfId="1" applyNumberFormat="1" applyFont="1" applyFill="1"/>
    <xf numFmtId="0" fontId="4" fillId="3" borderId="0" xfId="1" quotePrefix="1" applyFont="1" applyFill="1" applyAlignment="1">
      <alignment vertical="top"/>
    </xf>
    <xf numFmtId="0" fontId="23" fillId="3" borderId="0" xfId="51" applyFont="1" applyFill="1"/>
    <xf numFmtId="0" fontId="4" fillId="3" borderId="0" xfId="51" applyFont="1" applyFill="1"/>
    <xf numFmtId="0" fontId="4" fillId="3" borderId="0" xfId="39" applyFont="1" applyFill="1" applyAlignment="1">
      <alignment horizontal="justify"/>
    </xf>
    <xf numFmtId="0" fontId="4" fillId="3" borderId="0" xfId="39" applyFont="1" applyFill="1" applyAlignment="1">
      <alignment horizontal="justify" vertical="top"/>
    </xf>
    <xf numFmtId="0" fontId="25" fillId="3" borderId="0" xfId="39" applyFont="1" applyFill="1"/>
    <xf numFmtId="174" fontId="5" fillId="3" borderId="0" xfId="1" applyNumberFormat="1" applyFont="1" applyFill="1" applyAlignment="1">
      <alignment horizontal="left" vertical="top"/>
    </xf>
    <xf numFmtId="3" fontId="21" fillId="3" borderId="0" xfId="1" applyNumberFormat="1" applyFont="1" applyFill="1"/>
    <xf numFmtId="0" fontId="4" fillId="3" borderId="0" xfId="39" applyFont="1" applyFill="1" applyAlignment="1">
      <alignment vertical="top"/>
    </xf>
    <xf numFmtId="0" fontId="4" fillId="3" borderId="0" xfId="39" applyFont="1" applyFill="1" applyAlignment="1">
      <alignment horizontal="left" vertical="top"/>
    </xf>
    <xf numFmtId="0" fontId="4" fillId="3" borderId="0" xfId="39" applyFont="1" applyFill="1" applyAlignment="1">
      <alignment horizontal="left" vertical="top" indent="1"/>
    </xf>
    <xf numFmtId="0" fontId="21" fillId="3" borderId="0" xfId="39" applyFont="1" applyFill="1" applyAlignment="1">
      <alignment vertical="top"/>
    </xf>
    <xf numFmtId="3" fontId="21" fillId="3" borderId="0" xfId="1" applyNumberFormat="1" applyFont="1" applyFill="1" applyAlignment="1">
      <alignment horizontal="right" wrapText="1"/>
    </xf>
    <xf numFmtId="0" fontId="21" fillId="3" borderId="0" xfId="39" applyFont="1" applyFill="1" applyAlignment="1">
      <alignment horizontal="left" vertical="top"/>
    </xf>
    <xf numFmtId="10" fontId="4" fillId="3" borderId="0" xfId="42" applyNumberFormat="1" applyFont="1" applyFill="1" applyBorder="1" applyAlignment="1">
      <alignment horizontal="right" wrapText="1"/>
    </xf>
    <xf numFmtId="2" fontId="4" fillId="3" borderId="0" xfId="42" applyNumberFormat="1" applyFont="1" applyFill="1" applyBorder="1" applyAlignment="1">
      <alignment horizontal="right" wrapText="1"/>
    </xf>
    <xf numFmtId="2" fontId="35" fillId="3" borderId="0" xfId="39" applyNumberFormat="1" applyFont="1" applyFill="1"/>
    <xf numFmtId="2" fontId="4" fillId="3" borderId="0" xfId="39" applyNumberFormat="1" applyFont="1" applyFill="1"/>
    <xf numFmtId="0" fontId="4" fillId="3" borderId="0" xfId="1" quotePrefix="1" applyFont="1" applyFill="1" applyAlignment="1">
      <alignment horizontal="left" vertical="top"/>
    </xf>
    <xf numFmtId="0" fontId="5" fillId="3" borderId="0" xfId="1" applyFont="1" applyFill="1" applyAlignment="1">
      <alignment horizontal="left" vertical="top"/>
    </xf>
    <xf numFmtId="0" fontId="21" fillId="3" borderId="0" xfId="1" applyFont="1" applyFill="1" applyAlignment="1">
      <alignment horizontal="left" vertical="top"/>
    </xf>
    <xf numFmtId="1" fontId="35" fillId="3" borderId="0" xfId="39" applyNumberFormat="1" applyFont="1" applyFill="1"/>
    <xf numFmtId="0" fontId="4" fillId="0" borderId="0" xfId="1" applyFont="1" applyAlignment="1">
      <alignment vertical="center"/>
    </xf>
    <xf numFmtId="0" fontId="38" fillId="0" borderId="0" xfId="26" applyFont="1"/>
    <xf numFmtId="0" fontId="4" fillId="0" borderId="0" xfId="1" applyFont="1" applyAlignment="1">
      <alignment wrapText="1"/>
    </xf>
    <xf numFmtId="3" fontId="38" fillId="0" borderId="0" xfId="26" applyNumberFormat="1" applyFont="1"/>
    <xf numFmtId="0" fontId="4" fillId="0" borderId="0" xfId="27" applyFont="1" applyAlignment="1">
      <alignment vertical="center"/>
    </xf>
    <xf numFmtId="0" fontId="40" fillId="0" borderId="0" xfId="210"/>
    <xf numFmtId="164" fontId="4" fillId="0" borderId="0" xfId="1" applyNumberFormat="1" applyFont="1"/>
    <xf numFmtId="164" fontId="5" fillId="0" borderId="0" xfId="1" applyNumberFormat="1" applyFont="1" applyAlignment="1">
      <alignment horizontal="right" wrapText="1"/>
    </xf>
    <xf numFmtId="0" fontId="42" fillId="0" borderId="0" xfId="1" applyFont="1"/>
    <xf numFmtId="164" fontId="40" fillId="0" borderId="0" xfId="210" applyNumberFormat="1"/>
    <xf numFmtId="164" fontId="5" fillId="0" borderId="0" xfId="60" applyNumberFormat="1" applyFont="1" applyFill="1" applyBorder="1" applyAlignment="1">
      <alignment horizontal="right" vertical="top" wrapText="1"/>
    </xf>
    <xf numFmtId="164" fontId="4" fillId="0" borderId="0" xfId="60" applyNumberFormat="1" applyFont="1" applyAlignment="1">
      <alignment horizontal="right" vertical="top" wrapText="1"/>
    </xf>
    <xf numFmtId="41" fontId="4" fillId="0" borderId="0" xfId="60" applyNumberFormat="1" applyFont="1" applyAlignment="1">
      <alignment horizontal="right" vertical="top" wrapText="1"/>
    </xf>
    <xf numFmtId="41" fontId="5" fillId="0" borderId="0" xfId="1" applyNumberFormat="1" applyFont="1" applyAlignment="1">
      <alignment horizontal="right" wrapText="1"/>
    </xf>
    <xf numFmtId="174" fontId="5" fillId="0" borderId="0" xfId="1" applyNumberFormat="1" applyFont="1" applyAlignment="1">
      <alignment horizontal="left" vertical="top"/>
    </xf>
    <xf numFmtId="0" fontId="5" fillId="0" borderId="0" xfId="1" applyFont="1" applyAlignment="1">
      <alignment horizontal="right" wrapText="1"/>
    </xf>
    <xf numFmtId="0" fontId="5" fillId="0" borderId="0" xfId="1" applyFont="1" applyAlignment="1">
      <alignment horizontal="right"/>
    </xf>
    <xf numFmtId="167" fontId="21" fillId="0" borderId="0" xfId="1" applyNumberFormat="1" applyFont="1" applyAlignment="1">
      <alignment horizontal="right" vertical="top" wrapText="1"/>
    </xf>
    <xf numFmtId="167" fontId="4" fillId="0" borderId="0" xfId="1" applyNumberFormat="1" applyFont="1" applyAlignment="1">
      <alignment horizontal="right" vertical="top" wrapText="1"/>
    </xf>
    <xf numFmtId="167" fontId="21" fillId="0" borderId="0" xfId="1" applyNumberFormat="1" applyFont="1" applyAlignment="1">
      <alignment horizontal="right" vertical="top"/>
    </xf>
    <xf numFmtId="167" fontId="5" fillId="0" borderId="0" xfId="1" applyNumberFormat="1" applyFont="1" applyAlignment="1">
      <alignment horizontal="right" vertical="top" wrapText="1"/>
    </xf>
    <xf numFmtId="164" fontId="5" fillId="0" borderId="0" xfId="60" applyNumberFormat="1" applyFont="1" applyFill="1" applyBorder="1" applyAlignment="1">
      <alignment horizontal="right"/>
    </xf>
    <xf numFmtId="41" fontId="5" fillId="0" borderId="0" xfId="1" applyNumberFormat="1" applyFont="1" applyAlignment="1">
      <alignment horizontal="right" vertical="top" wrapText="1"/>
    </xf>
    <xf numFmtId="164" fontId="5" fillId="0" borderId="1" xfId="60" applyNumberFormat="1" applyFont="1" applyFill="1" applyBorder="1" applyAlignment="1">
      <alignment horizontal="right"/>
    </xf>
    <xf numFmtId="41" fontId="5" fillId="0" borderId="1" xfId="1" applyNumberFormat="1" applyFont="1" applyBorder="1" applyAlignment="1">
      <alignment horizontal="right" vertical="top" wrapText="1"/>
    </xf>
    <xf numFmtId="178" fontId="5" fillId="0" borderId="0" xfId="1" applyNumberFormat="1" applyFont="1" applyAlignment="1">
      <alignment horizontal="right"/>
    </xf>
    <xf numFmtId="167" fontId="4" fillId="0" borderId="0" xfId="1" applyNumberFormat="1" applyFont="1" applyAlignment="1">
      <alignment horizontal="right" vertical="top"/>
    </xf>
    <xf numFmtId="0" fontId="0" fillId="0" borderId="0" xfId="0" applyAlignment="1">
      <alignment horizontal="left"/>
    </xf>
    <xf numFmtId="0" fontId="21" fillId="0" borderId="0" xfId="1" applyFont="1" applyAlignment="1">
      <alignment horizontal="left"/>
    </xf>
    <xf numFmtId="0" fontId="4" fillId="0" borderId="0" xfId="1" applyFont="1" applyAlignment="1">
      <alignment horizontal="left" indent="2"/>
    </xf>
    <xf numFmtId="0" fontId="44" fillId="0" borderId="1" xfId="1" applyFont="1" applyBorder="1" applyAlignment="1">
      <alignment horizontal="right"/>
    </xf>
    <xf numFmtId="164" fontId="21" fillId="0" borderId="0" xfId="60" applyNumberFormat="1" applyFont="1" applyFill="1" applyAlignment="1">
      <alignment horizontal="right" vertical="top" wrapText="1"/>
    </xf>
    <xf numFmtId="164" fontId="5" fillId="0" borderId="0" xfId="60" applyNumberFormat="1" applyFont="1" applyFill="1" applyBorder="1" applyAlignment="1">
      <alignment horizontal="right" wrapText="1"/>
    </xf>
    <xf numFmtId="164" fontId="4" fillId="0" borderId="0" xfId="1" applyNumberFormat="1" applyFont="1" applyAlignment="1">
      <alignment horizontal="right" vertical="top" wrapText="1"/>
    </xf>
    <xf numFmtId="0" fontId="4" fillId="0" borderId="0" xfId="1" applyFont="1" applyAlignment="1">
      <alignment vertical="top" wrapText="1"/>
    </xf>
    <xf numFmtId="3" fontId="4" fillId="0" borderId="0" xfId="60" applyNumberFormat="1" applyFont="1" applyAlignment="1">
      <alignment horizontal="right" vertical="top" wrapText="1"/>
    </xf>
    <xf numFmtId="1" fontId="21" fillId="0" borderId="0" xfId="1" applyNumberFormat="1" applyFont="1" applyAlignment="1">
      <alignment horizontal="right" vertical="top" wrapText="1"/>
    </xf>
    <xf numFmtId="1" fontId="4" fillId="0" borderId="0" xfId="1" applyNumberFormat="1" applyFont="1" applyAlignment="1">
      <alignment horizontal="right" vertical="top" wrapText="1"/>
    </xf>
    <xf numFmtId="0" fontId="3" fillId="0" borderId="0" xfId="1" applyFont="1"/>
    <xf numFmtId="0" fontId="5" fillId="0" borderId="0" xfId="1" applyFont="1" applyAlignment="1">
      <alignment horizontal="right" vertical="top" wrapText="1"/>
    </xf>
    <xf numFmtId="0" fontId="5" fillId="0" borderId="0" xfId="1" applyFont="1" applyAlignment="1">
      <alignment horizontal="right" vertical="top"/>
    </xf>
    <xf numFmtId="1" fontId="4" fillId="0" borderId="0" xfId="1" applyNumberFormat="1" applyFont="1" applyAlignment="1">
      <alignment horizontal="right"/>
    </xf>
    <xf numFmtId="164" fontId="5" fillId="0" borderId="0" xfId="60" applyNumberFormat="1" applyFont="1"/>
    <xf numFmtId="1" fontId="5" fillId="0" borderId="0" xfId="1" applyNumberFormat="1" applyFont="1"/>
    <xf numFmtId="3" fontId="4" fillId="0" borderId="0" xfId="1" applyNumberFormat="1" applyFont="1" applyAlignment="1">
      <alignment horizontal="right" vertical="top" wrapText="1"/>
    </xf>
    <xf numFmtId="0" fontId="2" fillId="0" borderId="0" xfId="1" applyAlignment="1">
      <alignment vertical="center"/>
    </xf>
    <xf numFmtId="0" fontId="2" fillId="3" borderId="0" xfId="1" applyFill="1"/>
    <xf numFmtId="1" fontId="4" fillId="3" borderId="0" xfId="60" applyNumberFormat="1" applyFont="1" applyFill="1"/>
    <xf numFmtId="0" fontId="4" fillId="3" borderId="0" xfId="0" applyFont="1" applyFill="1" applyAlignment="1">
      <alignment horizontal="left" vertical="top" wrapText="1"/>
    </xf>
    <xf numFmtId="0" fontId="3" fillId="3" borderId="0" xfId="1" applyFont="1" applyFill="1"/>
    <xf numFmtId="15" fontId="5" fillId="3" borderId="0" xfId="1" quotePrefix="1" applyNumberFormat="1" applyFont="1" applyFill="1" applyAlignment="1">
      <alignment horizontal="left"/>
    </xf>
    <xf numFmtId="0" fontId="5" fillId="3" borderId="0" xfId="1" applyFont="1" applyFill="1" applyAlignment="1">
      <alignment horizontal="right" wrapText="1"/>
    </xf>
    <xf numFmtId="1" fontId="4" fillId="3" borderId="0" xfId="60" applyNumberFormat="1" applyFont="1" applyFill="1" applyAlignment="1">
      <alignment horizontal="right"/>
    </xf>
    <xf numFmtId="1" fontId="5" fillId="3" borderId="0" xfId="60" applyNumberFormat="1" applyFont="1" applyFill="1"/>
    <xf numFmtId="1" fontId="5" fillId="3" borderId="0" xfId="60" applyNumberFormat="1" applyFont="1" applyFill="1" applyBorder="1" applyAlignment="1">
      <alignment horizontal="right"/>
    </xf>
    <xf numFmtId="0" fontId="5" fillId="3" borderId="1" xfId="1" applyFont="1" applyFill="1" applyBorder="1"/>
    <xf numFmtId="1" fontId="5" fillId="3" borderId="1" xfId="60" applyNumberFormat="1" applyFont="1" applyFill="1" applyBorder="1" applyAlignment="1">
      <alignment horizontal="right"/>
    </xf>
    <xf numFmtId="1" fontId="5" fillId="3" borderId="1" xfId="60" applyNumberFormat="1" applyFont="1" applyFill="1" applyBorder="1"/>
    <xf numFmtId="1" fontId="5" fillId="3" borderId="1" xfId="60" applyNumberFormat="1" applyFont="1" applyFill="1" applyBorder="1" applyAlignment="1"/>
    <xf numFmtId="1" fontId="5" fillId="3" borderId="0" xfId="1" applyNumberFormat="1" applyFont="1" applyFill="1" applyAlignment="1">
      <alignment horizontal="right" wrapText="1"/>
    </xf>
    <xf numFmtId="1" fontId="5" fillId="3" borderId="0" xfId="60" applyNumberFormat="1" applyFont="1" applyFill="1" applyAlignment="1">
      <alignment horizontal="right"/>
    </xf>
    <xf numFmtId="0" fontId="44" fillId="3" borderId="0" xfId="1" applyFont="1" applyFill="1"/>
    <xf numFmtId="164" fontId="44" fillId="3" borderId="0" xfId="1" applyNumberFormat="1" applyFont="1" applyFill="1"/>
    <xf numFmtId="41" fontId="21" fillId="0" borderId="0" xfId="211" applyNumberFormat="1" applyFont="1" applyAlignment="1">
      <alignment horizontal="right"/>
    </xf>
    <xf numFmtId="167" fontId="4" fillId="0" borderId="0" xfId="9" applyNumberFormat="1" applyFont="1" applyAlignment="1">
      <alignment horizontal="right"/>
    </xf>
    <xf numFmtId="41" fontId="4" fillId="0" borderId="0" xfId="211" applyNumberFormat="1" applyFont="1" applyAlignment="1">
      <alignment horizontal="right"/>
    </xf>
    <xf numFmtId="1" fontId="23" fillId="0" borderId="0" xfId="0" applyNumberFormat="1" applyFont="1"/>
    <xf numFmtId="41" fontId="5" fillId="0" borderId="0" xfId="211" applyNumberFormat="1" applyFont="1" applyAlignment="1">
      <alignment horizontal="right"/>
    </xf>
    <xf numFmtId="167" fontId="5" fillId="0" borderId="0" xfId="9" applyNumberFormat="1" applyFont="1"/>
    <xf numFmtId="167" fontId="21" fillId="0" borderId="0" xfId="9" applyNumberFormat="1" applyFont="1" applyAlignment="1">
      <alignment horizontal="right"/>
    </xf>
    <xf numFmtId="41" fontId="4" fillId="3" borderId="0" xfId="133" applyFont="1" applyFill="1" applyAlignment="1">
      <alignment horizontal="right" wrapText="1"/>
    </xf>
    <xf numFmtId="41" fontId="5" fillId="3" borderId="0" xfId="133" applyFont="1" applyFill="1" applyAlignment="1">
      <alignment horizontal="right" wrapText="1"/>
    </xf>
    <xf numFmtId="0" fontId="4" fillId="3" borderId="0" xfId="1" quotePrefix="1" applyFont="1" applyFill="1"/>
    <xf numFmtId="0" fontId="4" fillId="3" borderId="0" xfId="1" quotePrefix="1" applyFont="1" applyFill="1" applyAlignment="1">
      <alignment horizontal="right" vertical="top" wrapText="1"/>
    </xf>
    <xf numFmtId="0" fontId="2" fillId="3" borderId="0" xfId="1" applyFill="1" applyAlignment="1">
      <alignment horizontal="right"/>
    </xf>
    <xf numFmtId="175" fontId="4" fillId="3" borderId="0" xfId="0" applyNumberFormat="1" applyFont="1" applyFill="1" applyAlignment="1">
      <alignment horizontal="right" vertical="top" wrapText="1"/>
    </xf>
    <xf numFmtId="0" fontId="21" fillId="3" borderId="0" xfId="1" quotePrefix="1" applyFont="1" applyFill="1" applyAlignment="1">
      <alignment horizontal="left"/>
    </xf>
    <xf numFmtId="175" fontId="5" fillId="3" borderId="0" xfId="0" applyNumberFormat="1" applyFont="1" applyFill="1" applyAlignment="1">
      <alignment horizontal="right" vertical="top" wrapText="1"/>
    </xf>
    <xf numFmtId="164" fontId="4" fillId="3" borderId="0" xfId="60" applyNumberFormat="1" applyFont="1" applyFill="1" applyBorder="1" applyAlignment="1">
      <alignment horizontal="right" wrapText="1"/>
    </xf>
    <xf numFmtId="164" fontId="4" fillId="0" borderId="0" xfId="60" applyNumberFormat="1" applyFont="1" applyFill="1" applyBorder="1" applyAlignment="1">
      <alignment horizontal="right" wrapText="1"/>
    </xf>
    <xf numFmtId="0" fontId="4" fillId="3" borderId="0" xfId="1" applyFont="1" applyFill="1" applyAlignment="1">
      <alignment horizontal="center" vertical="top" wrapText="1"/>
    </xf>
    <xf numFmtId="164" fontId="4" fillId="3" borderId="0" xfId="60" applyNumberFormat="1" applyFont="1" applyFill="1" applyBorder="1" applyAlignment="1">
      <alignment horizontal="center" vertical="top" wrapText="1"/>
    </xf>
    <xf numFmtId="164" fontId="5" fillId="3" borderId="0" xfId="1" applyNumberFormat="1" applyFont="1" applyFill="1" applyAlignment="1">
      <alignment horizontal="center" vertical="top" wrapText="1"/>
    </xf>
    <xf numFmtId="0" fontId="4" fillId="3" borderId="0" xfId="1" applyFont="1" applyFill="1" applyAlignment="1">
      <alignment horizontal="justify" vertical="top" wrapText="1"/>
    </xf>
    <xf numFmtId="0" fontId="2" fillId="3" borderId="0" xfId="32" applyFill="1" applyAlignment="1">
      <alignment horizontal="justify" vertical="top" wrapText="1"/>
    </xf>
    <xf numFmtId="0" fontId="4" fillId="0" borderId="0" xfId="1" applyFont="1" applyAlignment="1">
      <alignment vertical="top"/>
    </xf>
    <xf numFmtId="0" fontId="4" fillId="0" borderId="0" xfId="1" applyFont="1" applyAlignment="1">
      <alignment horizontal="center" vertical="top" wrapText="1"/>
    </xf>
    <xf numFmtId="0" fontId="4" fillId="0" borderId="0" xfId="1" applyFont="1" applyAlignment="1">
      <alignment horizontal="left" vertical="top"/>
    </xf>
    <xf numFmtId="164" fontId="4" fillId="0" borderId="0" xfId="60" applyNumberFormat="1" applyFont="1" applyBorder="1" applyAlignment="1">
      <alignment horizontal="center" vertical="top" wrapText="1"/>
    </xf>
    <xf numFmtId="164" fontId="5" fillId="0" borderId="0" xfId="1" applyNumberFormat="1" applyFont="1" applyAlignment="1">
      <alignment horizontal="center" vertical="top" wrapText="1"/>
    </xf>
    <xf numFmtId="0" fontId="4" fillId="0" borderId="0" xfId="1" applyFont="1" applyAlignment="1">
      <alignment horizontal="justify" vertical="top" wrapText="1"/>
    </xf>
    <xf numFmtId="0" fontId="2" fillId="0" borderId="0" xfId="32" applyAlignment="1">
      <alignment horizontal="justify" vertical="top" wrapText="1"/>
    </xf>
    <xf numFmtId="0" fontId="2" fillId="3" borderId="0" xfId="32" applyFill="1" applyAlignment="1">
      <alignment horizontal="right" vertical="top" wrapText="1"/>
    </xf>
    <xf numFmtId="179" fontId="4" fillId="3" borderId="0" xfId="1" applyNumberFormat="1" applyFont="1" applyFill="1" applyAlignment="1">
      <alignment horizontal="right" wrapText="1"/>
    </xf>
    <xf numFmtId="0" fontId="48" fillId="3" borderId="0" xfId="1" applyFont="1" applyFill="1" applyAlignment="1">
      <alignment horizontal="justify" vertical="top" wrapText="1"/>
    </xf>
    <xf numFmtId="0" fontId="48" fillId="3" borderId="0" xfId="32" applyFont="1" applyFill="1" applyAlignment="1">
      <alignment horizontal="justify" vertical="top" wrapText="1"/>
    </xf>
    <xf numFmtId="0" fontId="4" fillId="3" borderId="0" xfId="32" applyFont="1" applyFill="1" applyAlignment="1">
      <alignment horizontal="justify" vertical="top" wrapText="1"/>
    </xf>
    <xf numFmtId="0" fontId="4" fillId="3" borderId="0" xfId="1" applyFont="1" applyFill="1" applyAlignment="1">
      <alignment horizontal="right" wrapText="1"/>
    </xf>
    <xf numFmtId="0" fontId="4" fillId="3" borderId="0" xfId="1" applyFont="1" applyFill="1" applyAlignment="1">
      <alignment horizontal="right"/>
    </xf>
    <xf numFmtId="0" fontId="4" fillId="3" borderId="0" xfId="0" applyFont="1" applyFill="1" applyAlignment="1">
      <alignment horizontal="right" vertical="top" wrapText="1"/>
    </xf>
    <xf numFmtId="0" fontId="4" fillId="3" borderId="0" xfId="0" applyFont="1" applyFill="1" applyAlignment="1">
      <alignment wrapText="1"/>
    </xf>
    <xf numFmtId="0" fontId="34" fillId="3" borderId="0" xfId="0" applyFont="1" applyFill="1" applyAlignment="1">
      <alignment horizontal="justify" vertical="center"/>
    </xf>
    <xf numFmtId="0" fontId="4" fillId="3" borderId="0" xfId="0" applyFont="1" applyFill="1"/>
    <xf numFmtId="0" fontId="2" fillId="0" borderId="0" xfId="32"/>
    <xf numFmtId="0" fontId="4" fillId="3" borderId="0" xfId="32" applyFont="1" applyFill="1" applyAlignment="1">
      <alignment horizontal="right" vertical="top" wrapText="1"/>
    </xf>
    <xf numFmtId="0" fontId="4" fillId="0" borderId="0" xfId="32" applyFont="1" applyAlignment="1">
      <alignment horizontal="right" vertical="top" wrapText="1"/>
    </xf>
    <xf numFmtId="0" fontId="4" fillId="0" borderId="0" xfId="32" applyFont="1" applyAlignment="1">
      <alignment wrapText="1"/>
    </xf>
    <xf numFmtId="180" fontId="4" fillId="3" borderId="0" xfId="1" applyNumberFormat="1" applyFont="1" applyFill="1" applyAlignment="1">
      <alignment horizontal="right" wrapText="1"/>
    </xf>
    <xf numFmtId="180" fontId="4" fillId="0" borderId="0" xfId="1" applyNumberFormat="1" applyFont="1" applyAlignment="1">
      <alignment horizontal="right" wrapText="1"/>
    </xf>
    <xf numFmtId="0" fontId="5" fillId="0" borderId="0" xfId="32" applyFont="1" applyAlignment="1">
      <alignment wrapText="1"/>
    </xf>
    <xf numFmtId="180" fontId="5" fillId="3" borderId="0" xfId="1" applyNumberFormat="1" applyFont="1" applyFill="1" applyAlignment="1">
      <alignment horizontal="right" wrapText="1"/>
    </xf>
    <xf numFmtId="180" fontId="5" fillId="0" borderId="0" xfId="1" applyNumberFormat="1" applyFont="1" applyAlignment="1">
      <alignment horizontal="right" wrapText="1"/>
    </xf>
    <xf numFmtId="0" fontId="48" fillId="3" borderId="0" xfId="1" applyFont="1" applyFill="1"/>
    <xf numFmtId="3" fontId="2" fillId="0" borderId="0" xfId="1" applyNumberFormat="1"/>
    <xf numFmtId="0" fontId="4" fillId="3" borderId="0" xfId="32" applyFont="1" applyFill="1" applyAlignment="1">
      <alignment vertical="top" wrapText="1"/>
    </xf>
    <xf numFmtId="0" fontId="5" fillId="3" borderId="0" xfId="32" applyFont="1" applyFill="1" applyAlignment="1">
      <alignment vertical="top" wrapText="1"/>
    </xf>
    <xf numFmtId="0" fontId="5" fillId="0" borderId="0" xfId="1" applyFont="1" applyAlignment="1">
      <alignment horizontal="justify" vertical="top" wrapText="1"/>
    </xf>
    <xf numFmtId="0" fontId="21" fillId="0" borderId="0" xfId="1" applyFont="1" applyAlignment="1">
      <alignment horizontal="justify" vertical="top" wrapText="1"/>
    </xf>
    <xf numFmtId="0" fontId="4" fillId="3" borderId="0" xfId="0" applyFont="1" applyFill="1" applyAlignment="1">
      <alignment horizontal="justify" vertical="top" wrapText="1"/>
    </xf>
    <xf numFmtId="0" fontId="21" fillId="3" borderId="0" xfId="0" applyFont="1" applyFill="1" applyAlignment="1">
      <alignment horizontal="justify" vertical="top" wrapText="1"/>
    </xf>
    <xf numFmtId="0" fontId="4" fillId="3" borderId="0" xfId="0" applyFont="1" applyFill="1" applyAlignment="1">
      <alignment vertical="top" wrapText="1"/>
    </xf>
    <xf numFmtId="0" fontId="4" fillId="3" borderId="0" xfId="0" quotePrefix="1" applyFont="1" applyFill="1" applyAlignment="1">
      <alignment horizontal="right" vertical="top" wrapText="1"/>
    </xf>
    <xf numFmtId="181" fontId="4" fillId="3" borderId="0" xfId="1" applyNumberFormat="1" applyFont="1" applyFill="1" applyAlignment="1">
      <alignment horizontal="right" wrapText="1"/>
    </xf>
    <xf numFmtId="0" fontId="4" fillId="3" borderId="0" xfId="0" applyFont="1" applyFill="1" applyAlignment="1">
      <alignment vertical="center" wrapText="1"/>
    </xf>
    <xf numFmtId="0" fontId="5" fillId="0" borderId="0" xfId="1" applyFont="1" applyAlignment="1">
      <alignment vertical="top" wrapText="1"/>
    </xf>
    <xf numFmtId="164" fontId="5" fillId="0" borderId="0" xfId="1" applyNumberFormat="1" applyFont="1" applyAlignment="1">
      <alignment horizontal="right" vertical="top" wrapText="1"/>
    </xf>
    <xf numFmtId="0" fontId="4" fillId="0" borderId="0" xfId="0" applyFont="1"/>
    <xf numFmtId="0" fontId="4" fillId="0" borderId="0" xfId="9" applyFont="1" applyAlignment="1">
      <alignment vertical="top" wrapText="1"/>
    </xf>
    <xf numFmtId="0" fontId="21" fillId="0" borderId="0" xfId="9" applyFont="1" applyAlignment="1">
      <alignment vertical="top" wrapText="1"/>
    </xf>
    <xf numFmtId="164" fontId="21" fillId="0" borderId="0" xfId="60" applyNumberFormat="1" applyFont="1" applyAlignment="1">
      <alignment horizontal="right" vertical="top" wrapText="1"/>
    </xf>
    <xf numFmtId="0" fontId="4" fillId="0" borderId="0" xfId="9" quotePrefix="1" applyFont="1" applyAlignment="1">
      <alignment vertical="top" wrapText="1"/>
    </xf>
    <xf numFmtId="0" fontId="5" fillId="0" borderId="0" xfId="9" applyFont="1" applyAlignment="1">
      <alignment vertical="top"/>
    </xf>
    <xf numFmtId="164" fontId="4" fillId="3" borderId="0" xfId="60" applyNumberFormat="1" applyFont="1" applyFill="1" applyAlignment="1">
      <alignment horizontal="right" vertical="top" wrapText="1"/>
    </xf>
    <xf numFmtId="0" fontId="21" fillId="0" borderId="0" xfId="0" applyFont="1" applyAlignment="1">
      <alignment horizontal="left"/>
    </xf>
    <xf numFmtId="0" fontId="23" fillId="0" borderId="0" xfId="32" applyFont="1" applyAlignment="1">
      <alignment vertical="center" wrapText="1"/>
    </xf>
    <xf numFmtId="0" fontId="54" fillId="0" borderId="0" xfId="0" applyFont="1" applyAlignment="1">
      <alignment horizontal="left" vertical="center" wrapText="1" indent="1"/>
    </xf>
    <xf numFmtId="0" fontId="4" fillId="0" borderId="1" xfId="0" applyFont="1" applyBorder="1" applyAlignment="1">
      <alignment horizontal="left"/>
    </xf>
    <xf numFmtId="0" fontId="23" fillId="0" borderId="0" xfId="0" applyFont="1" applyAlignment="1">
      <alignment vertical="center" wrapText="1"/>
    </xf>
    <xf numFmtId="0" fontId="34" fillId="0" borderId="0" xfId="0" applyFont="1" applyAlignment="1">
      <alignment vertical="center"/>
    </xf>
    <xf numFmtId="0" fontId="23" fillId="0" borderId="0" xfId="0" applyFont="1" applyAlignment="1">
      <alignment horizontal="left" vertical="center"/>
    </xf>
    <xf numFmtId="0" fontId="54" fillId="0" borderId="0" xfId="0" applyFont="1" applyAlignment="1">
      <alignment vertical="center" wrapText="1"/>
    </xf>
    <xf numFmtId="0" fontId="4" fillId="0" borderId="0" xfId="0" applyFont="1" applyAlignment="1">
      <alignment horizontal="left"/>
    </xf>
    <xf numFmtId="0" fontId="4" fillId="0" borderId="0" xfId="0" applyFont="1" applyAlignment="1">
      <alignment horizontal="left" vertical="top" wrapText="1"/>
    </xf>
    <xf numFmtId="0" fontId="4" fillId="0" borderId="0" xfId="32" applyFont="1" applyAlignment="1">
      <alignment horizontal="left" wrapText="1"/>
    </xf>
    <xf numFmtId="0" fontId="4" fillId="0" borderId="1" xfId="1" applyFont="1" applyBorder="1" applyAlignment="1">
      <alignment horizontal="left"/>
    </xf>
    <xf numFmtId="0" fontId="26" fillId="0" borderId="0" xfId="0" applyFont="1" applyAlignment="1">
      <alignment vertical="center"/>
    </xf>
    <xf numFmtId="0" fontId="4" fillId="0" borderId="0" xfId="0" applyFont="1" applyAlignment="1">
      <alignment wrapText="1"/>
    </xf>
    <xf numFmtId="0" fontId="23" fillId="0" borderId="0" xfId="0" applyFont="1" applyAlignment="1">
      <alignment horizontal="left" wrapText="1"/>
    </xf>
    <xf numFmtId="0" fontId="23" fillId="0" borderId="0" xfId="0" applyFont="1" applyAlignment="1">
      <alignment horizontal="left" vertical="top" wrapText="1"/>
    </xf>
    <xf numFmtId="0" fontId="4" fillId="0" borderId="0" xfId="0" applyFont="1" applyAlignment="1">
      <alignment horizontal="left" vertical="center" wrapText="1"/>
    </xf>
    <xf numFmtId="0" fontId="4" fillId="0" borderId="0" xfId="32" applyFont="1" applyAlignment="1">
      <alignment vertical="top" wrapText="1"/>
    </xf>
    <xf numFmtId="0" fontId="23" fillId="0" borderId="0" xfId="0" applyFont="1" applyAlignment="1">
      <alignment horizontal="left"/>
    </xf>
    <xf numFmtId="0" fontId="4" fillId="0" borderId="0" xfId="0" applyFont="1" applyAlignment="1">
      <alignment vertical="center" wrapText="1"/>
    </xf>
    <xf numFmtId="0" fontId="31" fillId="0" borderId="0" xfId="0" applyFont="1" applyAlignment="1">
      <alignment horizontal="left" wrapText="1"/>
    </xf>
    <xf numFmtId="0" fontId="59" fillId="0" borderId="0" xfId="9" applyFont="1"/>
    <xf numFmtId="0" fontId="54" fillId="0" borderId="0" xfId="32" applyFont="1" applyAlignment="1">
      <alignment horizontal="left" wrapText="1"/>
    </xf>
    <xf numFmtId="0" fontId="4" fillId="0" borderId="0" xfId="0" applyFont="1" applyAlignment="1">
      <alignment horizontal="left" wrapText="1"/>
    </xf>
    <xf numFmtId="0" fontId="31" fillId="0" borderId="0" xfId="9" applyFont="1"/>
    <xf numFmtId="0" fontId="21" fillId="0" borderId="0" xfId="0" applyFont="1" applyAlignment="1">
      <alignment vertical="top" wrapText="1"/>
    </xf>
    <xf numFmtId="0" fontId="23" fillId="0" borderId="0" xfId="0" applyFont="1" applyAlignment="1">
      <alignment wrapText="1"/>
    </xf>
    <xf numFmtId="0" fontId="4" fillId="0" borderId="1" xfId="0" applyFont="1" applyBorder="1"/>
    <xf numFmtId="0" fontId="4" fillId="0" borderId="0" xfId="32" applyFont="1" applyAlignment="1">
      <alignment horizontal="left" vertical="top" wrapText="1"/>
    </xf>
    <xf numFmtId="0" fontId="54" fillId="0" borderId="0" xfId="0" applyFont="1" applyAlignment="1">
      <alignment horizontal="left" wrapText="1"/>
    </xf>
    <xf numFmtId="0" fontId="23" fillId="0" borderId="0" xfId="0" applyFont="1" applyAlignment="1">
      <alignment vertical="center"/>
    </xf>
    <xf numFmtId="0" fontId="54" fillId="0" borderId="0" xfId="0" applyFont="1" applyAlignment="1">
      <alignment vertical="top" wrapText="1"/>
    </xf>
    <xf numFmtId="0" fontId="21" fillId="0" borderId="0" xfId="0" applyFont="1" applyAlignment="1">
      <alignment horizontal="left" vertical="top" wrapText="1"/>
    </xf>
    <xf numFmtId="0" fontId="31" fillId="0" borderId="0" xfId="0" applyFont="1" applyAlignment="1">
      <alignment horizontal="left" vertical="center" wrapText="1"/>
    </xf>
    <xf numFmtId="0" fontId="4" fillId="0" borderId="0" xfId="0" applyFont="1" applyAlignment="1">
      <alignment vertical="top"/>
    </xf>
    <xf numFmtId="0" fontId="21" fillId="0" borderId="0" xfId="0" applyFont="1" applyAlignment="1">
      <alignment wrapText="1"/>
    </xf>
    <xf numFmtId="0" fontId="54" fillId="0" borderId="0" xfId="0" applyFont="1" applyAlignment="1">
      <alignment horizontal="left" vertical="top" wrapText="1"/>
    </xf>
    <xf numFmtId="0" fontId="54" fillId="0" borderId="0" xfId="0" applyFont="1" applyAlignment="1">
      <alignment horizontal="left" vertical="center" wrapText="1"/>
    </xf>
    <xf numFmtId="0" fontId="4" fillId="0" borderId="0" xfId="0" applyFont="1" applyAlignment="1">
      <alignment vertical="top" wrapText="1"/>
    </xf>
    <xf numFmtId="0" fontId="4" fillId="3" borderId="0" xfId="1" applyFont="1" applyFill="1" applyAlignment="1">
      <alignment horizontal="left" vertical="center"/>
    </xf>
    <xf numFmtId="0" fontId="4" fillId="0" borderId="0" xfId="1" applyFont="1" applyAlignment="1">
      <alignment horizontal="left" indent="1"/>
    </xf>
    <xf numFmtId="0" fontId="21" fillId="0" borderId="0" xfId="1" applyFont="1" applyAlignment="1">
      <alignment horizontal="right" vertical="top" wrapText="1"/>
    </xf>
    <xf numFmtId="0" fontId="4" fillId="3" borderId="0" xfId="28" applyFont="1" applyFill="1" applyAlignment="1">
      <alignment horizontal="left" vertical="center"/>
    </xf>
    <xf numFmtId="0" fontId="55" fillId="0" borderId="0" xfId="233" applyFont="1" applyAlignment="1">
      <alignment horizontal="left" wrapText="1"/>
    </xf>
    <xf numFmtId="0" fontId="56" fillId="0" borderId="0" xfId="234" applyFont="1" applyAlignment="1">
      <alignment wrapText="1"/>
    </xf>
    <xf numFmtId="0" fontId="56" fillId="0" borderId="0" xfId="233" applyFont="1" applyAlignment="1">
      <alignment horizontal="left" wrapText="1"/>
    </xf>
    <xf numFmtId="0" fontId="56" fillId="0" borderId="0" xfId="234" applyFont="1" applyAlignment="1">
      <alignment horizontal="left" wrapText="1" indent="1"/>
    </xf>
    <xf numFmtId="0" fontId="55" fillId="0" borderId="0" xfId="234" applyFont="1" applyAlignment="1">
      <alignment horizontal="right" wrapText="1"/>
    </xf>
    <xf numFmtId="0" fontId="55" fillId="0" borderId="0" xfId="234" applyFont="1" applyAlignment="1">
      <alignment wrapText="1"/>
    </xf>
    <xf numFmtId="0" fontId="56" fillId="0" borderId="0" xfId="233" applyFont="1" applyAlignment="1">
      <alignment wrapText="1"/>
    </xf>
    <xf numFmtId="0" fontId="55" fillId="0" borderId="0" xfId="234" applyFont="1" applyAlignment="1">
      <alignment horizontal="right" vertical="top" wrapText="1"/>
    </xf>
    <xf numFmtId="0" fontId="57" fillId="0" borderId="0" xfId="234" applyFont="1" applyAlignment="1">
      <alignment horizontal="right" vertical="top" wrapText="1"/>
    </xf>
    <xf numFmtId="0" fontId="55" fillId="0" borderId="4" xfId="234" applyFont="1" applyBorder="1" applyAlignment="1">
      <alignment horizontal="right" wrapText="1"/>
    </xf>
    <xf numFmtId="49" fontId="5" fillId="0" borderId="0" xfId="233" applyNumberFormat="1" applyFont="1" applyAlignment="1">
      <alignment horizontal="center" vertical="top" wrapText="1"/>
    </xf>
    <xf numFmtId="0" fontId="4" fillId="0" borderId="0" xfId="233" applyFont="1" applyAlignment="1">
      <alignment horizontal="left" vertical="top" wrapText="1"/>
    </xf>
    <xf numFmtId="0" fontId="56" fillId="0" borderId="0" xfId="233" applyFont="1" applyAlignment="1">
      <alignment horizontal="left" wrapText="1" indent="1"/>
    </xf>
    <xf numFmtId="0" fontId="55" fillId="0" borderId="0" xfId="233" applyFont="1" applyAlignment="1">
      <alignment horizontal="center" wrapText="1"/>
    </xf>
    <xf numFmtId="0" fontId="57" fillId="0" borderId="0" xfId="233" applyFont="1" applyAlignment="1">
      <alignment horizontal="left" vertical="top" wrapText="1"/>
    </xf>
    <xf numFmtId="184" fontId="56" fillId="0" borderId="0" xfId="31" applyNumberFormat="1" applyFont="1" applyAlignment="1">
      <alignment horizontal="right" wrapText="1"/>
    </xf>
    <xf numFmtId="0" fontId="4" fillId="0" borderId="0" xfId="1" quotePrefix="1" applyFont="1"/>
    <xf numFmtId="0" fontId="4" fillId="0" borderId="0" xfId="1" applyFont="1" applyAlignment="1">
      <alignment horizontal="left" vertical="center"/>
    </xf>
    <xf numFmtId="0" fontId="23" fillId="0" borderId="0" xfId="0" applyFont="1" applyAlignment="1">
      <alignment horizontal="right"/>
    </xf>
    <xf numFmtId="0" fontId="23" fillId="0" borderId="0" xfId="0" applyFont="1" applyAlignment="1">
      <alignment horizontal="right" wrapText="1"/>
    </xf>
    <xf numFmtId="182" fontId="26" fillId="0" borderId="0" xfId="0" applyNumberFormat="1" applyFont="1" applyAlignment="1">
      <alignment horizontal="right" vertical="top" wrapText="1" readingOrder="1"/>
    </xf>
    <xf numFmtId="182" fontId="53" fillId="0" borderId="0" xfId="0" applyNumberFormat="1" applyFont="1" applyAlignment="1">
      <alignment horizontal="right" vertical="top" wrapText="1" readingOrder="1"/>
    </xf>
    <xf numFmtId="167" fontId="31" fillId="0" borderId="0" xfId="0" applyNumberFormat="1" applyFont="1"/>
    <xf numFmtId="167" fontId="23" fillId="0" borderId="0" xfId="0" applyNumberFormat="1" applyFont="1" applyAlignment="1">
      <alignment horizontal="right"/>
    </xf>
    <xf numFmtId="3" fontId="5" fillId="0" borderId="0" xfId="1" applyNumberFormat="1" applyFont="1" applyAlignment="1">
      <alignment horizontal="center"/>
    </xf>
    <xf numFmtId="184" fontId="5" fillId="0" borderId="0" xfId="1" applyNumberFormat="1" applyFont="1" applyAlignment="1">
      <alignment horizontal="center"/>
    </xf>
    <xf numFmtId="183" fontId="4" fillId="0" borderId="0" xfId="60" applyNumberFormat="1" applyFont="1" applyFill="1" applyAlignment="1">
      <alignment horizontal="right" vertical="top" wrapText="1"/>
    </xf>
    <xf numFmtId="164" fontId="5" fillId="0" borderId="0" xfId="60" applyNumberFormat="1" applyFont="1" applyFill="1" applyAlignment="1">
      <alignment horizontal="right" vertical="top" wrapText="1"/>
    </xf>
    <xf numFmtId="164" fontId="5" fillId="0" borderId="0" xfId="60" applyNumberFormat="1" applyFont="1" applyAlignment="1">
      <alignment horizontal="right" vertical="top" wrapText="1"/>
    </xf>
    <xf numFmtId="3" fontId="56" fillId="0" borderId="0" xfId="31" applyNumberFormat="1" applyFont="1" applyBorder="1" applyAlignment="1">
      <alignment horizontal="right" wrapText="1"/>
    </xf>
    <xf numFmtId="186" fontId="56" fillId="0" borderId="0" xfId="233" applyNumberFormat="1" applyFont="1" applyAlignment="1">
      <alignment horizontal="right" vertical="top" wrapText="1"/>
    </xf>
    <xf numFmtId="183" fontId="4" fillId="0" borderId="0" xfId="60" applyNumberFormat="1" applyFont="1" applyAlignment="1">
      <alignment horizontal="right" vertical="top" wrapText="1"/>
    </xf>
    <xf numFmtId="164" fontId="55" fillId="0" borderId="0" xfId="60" applyNumberFormat="1" applyFont="1" applyAlignment="1">
      <alignment horizontal="right" vertical="top" wrapText="1"/>
    </xf>
    <xf numFmtId="183" fontId="5" fillId="0" borderId="0" xfId="60" applyNumberFormat="1" applyFont="1" applyFill="1" applyAlignment="1">
      <alignment horizontal="right" vertical="top" wrapText="1"/>
    </xf>
    <xf numFmtId="0" fontId="55" fillId="0" borderId="0" xfId="0" applyFont="1" applyAlignment="1">
      <alignment vertical="top" wrapText="1"/>
    </xf>
    <xf numFmtId="183" fontId="5" fillId="0" borderId="0" xfId="60" applyNumberFormat="1" applyFont="1" applyAlignment="1">
      <alignment horizontal="right" vertical="top" wrapText="1"/>
    </xf>
    <xf numFmtId="0" fontId="57" fillId="0" borderId="0" xfId="0" applyFont="1" applyAlignment="1">
      <alignment horizontal="right" vertical="top" wrapText="1"/>
    </xf>
    <xf numFmtId="0" fontId="4" fillId="0" borderId="0" xfId="0" applyFont="1" applyAlignment="1">
      <alignment horizontal="center" vertical="top" wrapText="1"/>
    </xf>
    <xf numFmtId="0" fontId="55" fillId="0" borderId="0" xfId="0" applyFont="1" applyAlignment="1">
      <alignment horizontal="center" wrapText="1"/>
    </xf>
    <xf numFmtId="0" fontId="4" fillId="0" borderId="0" xfId="0" applyFont="1" applyAlignment="1">
      <alignment horizontal="center" wrapText="1"/>
    </xf>
    <xf numFmtId="0" fontId="57" fillId="0" borderId="0" xfId="0" applyFont="1" applyAlignment="1">
      <alignment horizontal="right" wrapText="1"/>
    </xf>
    <xf numFmtId="0" fontId="55" fillId="0" borderId="0" xfId="0" applyFont="1" applyAlignment="1">
      <alignment horizontal="right" wrapText="1"/>
    </xf>
    <xf numFmtId="0" fontId="58" fillId="0" borderId="0" xfId="0" applyFont="1" applyAlignment="1">
      <alignment vertical="top" wrapText="1"/>
    </xf>
    <xf numFmtId="0" fontId="55" fillId="0" borderId="0" xfId="0" applyFont="1" applyAlignment="1">
      <alignment horizontal="right" vertical="top" wrapText="1"/>
    </xf>
    <xf numFmtId="0" fontId="57" fillId="0" borderId="0" xfId="0" applyFont="1" applyAlignment="1">
      <alignment horizontal="center" vertical="top" wrapText="1"/>
    </xf>
    <xf numFmtId="0" fontId="57" fillId="0" borderId="0" xfId="0" applyFont="1" applyAlignment="1">
      <alignment vertical="top" wrapText="1"/>
    </xf>
    <xf numFmtId="0" fontId="55" fillId="0" borderId="0" xfId="0" applyFont="1" applyAlignment="1">
      <alignment wrapText="1"/>
    </xf>
    <xf numFmtId="0" fontId="56" fillId="0" borderId="0" xfId="0" applyFont="1" applyAlignment="1">
      <alignment wrapText="1"/>
    </xf>
    <xf numFmtId="3" fontId="56" fillId="0" borderId="0" xfId="0" applyNumberFormat="1" applyFont="1" applyAlignment="1">
      <alignment horizontal="right" wrapText="1"/>
    </xf>
    <xf numFmtId="37" fontId="56" fillId="0" borderId="0" xfId="0" applyNumberFormat="1" applyFont="1" applyAlignment="1">
      <alignment horizontal="right" wrapText="1"/>
    </xf>
    <xf numFmtId="0" fontId="56" fillId="0" borderId="0" xfId="0" applyFont="1" applyAlignment="1">
      <alignment horizontal="right" wrapText="1"/>
    </xf>
    <xf numFmtId="184" fontId="56" fillId="0" borderId="0" xfId="31" applyNumberFormat="1" applyFont="1" applyFill="1" applyAlignment="1">
      <alignment horizontal="right" wrapText="1"/>
    </xf>
    <xf numFmtId="0" fontId="57" fillId="0" borderId="0" xfId="0" applyFont="1" applyAlignment="1">
      <alignment wrapText="1"/>
    </xf>
    <xf numFmtId="3" fontId="55" fillId="0" borderId="0" xfId="0" applyNumberFormat="1" applyFont="1" applyAlignment="1">
      <alignment horizontal="right" wrapText="1"/>
    </xf>
    <xf numFmtId="0" fontId="4" fillId="0" borderId="0" xfId="0" applyFont="1" applyAlignment="1">
      <alignment horizontal="right" wrapText="1"/>
    </xf>
    <xf numFmtId="185" fontId="4" fillId="0" borderId="0" xfId="60" applyNumberFormat="1" applyFont="1"/>
    <xf numFmtId="185" fontId="4" fillId="0" borderId="0" xfId="60" applyNumberFormat="1" applyFont="1" applyAlignment="1">
      <alignment horizontal="right" vertical="top" wrapText="1"/>
    </xf>
    <xf numFmtId="185" fontId="5" fillId="0" borderId="0" xfId="60" applyNumberFormat="1" applyFont="1"/>
    <xf numFmtId="185" fontId="2" fillId="0" borderId="0" xfId="60" applyNumberFormat="1" applyFont="1"/>
    <xf numFmtId="0" fontId="55" fillId="0" borderId="1" xfId="0" applyFont="1" applyBorder="1" applyAlignment="1">
      <alignment wrapText="1"/>
    </xf>
    <xf numFmtId="0" fontId="55" fillId="0" borderId="1" xfId="0" applyFont="1" applyBorder="1" applyAlignment="1">
      <alignment horizontal="right" wrapText="1"/>
    </xf>
    <xf numFmtId="3" fontId="55" fillId="0" borderId="1" xfId="0" applyNumberFormat="1" applyFont="1" applyBorder="1" applyAlignment="1">
      <alignment horizontal="right" wrapText="1"/>
    </xf>
    <xf numFmtId="3" fontId="4" fillId="0" borderId="0" xfId="0" applyNumberFormat="1" applyFont="1" applyAlignment="1">
      <alignment horizontal="right" vertical="top" wrapText="1"/>
    </xf>
    <xf numFmtId="41" fontId="4" fillId="0" borderId="0" xfId="1" applyNumberFormat="1" applyFont="1" applyAlignment="1">
      <alignment horizontal="right" vertical="top"/>
    </xf>
    <xf numFmtId="3" fontId="5" fillId="0" borderId="0" xfId="0" applyNumberFormat="1" applyFont="1" applyAlignment="1">
      <alignment horizontal="right" vertical="top" wrapText="1"/>
    </xf>
    <xf numFmtId="0" fontId="26" fillId="0" borderId="0" xfId="0" applyFont="1" applyAlignment="1">
      <alignment horizontal="justify" vertical="center"/>
    </xf>
    <xf numFmtId="0" fontId="4" fillId="0" borderId="0" xfId="0" applyFont="1" applyAlignment="1">
      <alignment horizontal="center"/>
    </xf>
    <xf numFmtId="0" fontId="21" fillId="0" borderId="0" xfId="0" applyFont="1"/>
    <xf numFmtId="187" fontId="4" fillId="0" borderId="0" xfId="0" applyNumberFormat="1" applyFont="1"/>
    <xf numFmtId="187" fontId="21" fillId="0" borderId="0" xfId="0" applyNumberFormat="1" applyFont="1"/>
    <xf numFmtId="187" fontId="64" fillId="0" borderId="0" xfId="0" applyNumberFormat="1" applyFont="1"/>
    <xf numFmtId="187" fontId="36" fillId="0" borderId="0" xfId="0" applyNumberFormat="1" applyFont="1"/>
    <xf numFmtId="187" fontId="35" fillId="0" borderId="0" xfId="0" applyNumberFormat="1" applyFont="1"/>
    <xf numFmtId="0" fontId="5" fillId="0" borderId="0" xfId="0" applyFont="1"/>
    <xf numFmtId="187" fontId="5" fillId="0" borderId="0" xfId="0" applyNumberFormat="1" applyFont="1"/>
    <xf numFmtId="187" fontId="4" fillId="0" borderId="1" xfId="0" applyNumberFormat="1" applyFont="1" applyBorder="1"/>
    <xf numFmtId="0" fontId="4" fillId="0" borderId="0" xfId="0" applyFont="1" applyAlignment="1">
      <alignment horizontal="left" indent="1"/>
    </xf>
    <xf numFmtId="0" fontId="64" fillId="0" borderId="0" xfId="0" applyFont="1"/>
    <xf numFmtId="0" fontId="2" fillId="0" borderId="0" xfId="0" applyFont="1"/>
    <xf numFmtId="0" fontId="22" fillId="0" borderId="0" xfId="0" applyFont="1"/>
    <xf numFmtId="0" fontId="5" fillId="0" borderId="0" xfId="0" applyFont="1" applyAlignment="1">
      <alignment wrapText="1"/>
    </xf>
    <xf numFmtId="0" fontId="42" fillId="0" borderId="0" xfId="0" applyFont="1"/>
    <xf numFmtId="0" fontId="65" fillId="0" borderId="0" xfId="0" applyFont="1"/>
    <xf numFmtId="0" fontId="5" fillId="0" borderId="6" xfId="0" applyFont="1" applyBorder="1" applyAlignment="1">
      <alignment wrapText="1"/>
    </xf>
    <xf numFmtId="0" fontId="5" fillId="0" borderId="7" xfId="0" applyFont="1" applyBorder="1" applyAlignment="1">
      <alignment wrapText="1"/>
    </xf>
    <xf numFmtId="187" fontId="4" fillId="0" borderId="7" xfId="0" applyNumberFormat="1" applyFont="1" applyBorder="1"/>
    <xf numFmtId="187" fontId="4" fillId="0" borderId="8" xfId="0" applyNumberFormat="1" applyFont="1" applyBorder="1"/>
    <xf numFmtId="0" fontId="4" fillId="0" borderId="0" xfId="52" applyFont="1"/>
    <xf numFmtId="0" fontId="2" fillId="0" borderId="0" xfId="52" applyFont="1"/>
    <xf numFmtId="0" fontId="4" fillId="0" borderId="0" xfId="0" applyFont="1" applyAlignment="1">
      <alignment horizontal="right" wrapText="1" indent="1"/>
    </xf>
    <xf numFmtId="0" fontId="4" fillId="0" borderId="0" xfId="0" applyFont="1" applyAlignment="1">
      <alignment horizontal="right" indent="1"/>
    </xf>
    <xf numFmtId="0" fontId="4" fillId="0" borderId="0" xfId="0" applyFont="1" applyAlignment="1">
      <alignment horizontal="left" wrapText="1" indent="2"/>
    </xf>
    <xf numFmtId="187" fontId="5" fillId="0" borderId="9" xfId="0" applyNumberFormat="1" applyFont="1" applyBorder="1"/>
    <xf numFmtId="187" fontId="5" fillId="0" borderId="5" xfId="0" applyNumberFormat="1" applyFont="1" applyBorder="1"/>
    <xf numFmtId="0" fontId="4" fillId="0" borderId="0" xfId="1" applyFont="1" applyAlignment="1">
      <alignment horizontal="right" vertical="center" wrapText="1"/>
    </xf>
    <xf numFmtId="167" fontId="4" fillId="0" borderId="0" xfId="28" applyNumberFormat="1" applyFont="1"/>
    <xf numFmtId="167" fontId="5" fillId="0" borderId="0" xfId="28" applyNumberFormat="1" applyFont="1"/>
    <xf numFmtId="167" fontId="2" fillId="0" borderId="0" xfId="1" applyNumberFormat="1"/>
    <xf numFmtId="3" fontId="4" fillId="0" borderId="1" xfId="1" applyNumberFormat="1" applyFont="1" applyBorder="1" applyAlignment="1">
      <alignment horizontal="right" wrapText="1"/>
    </xf>
    <xf numFmtId="1" fontId="0" fillId="0" borderId="0" xfId="0" applyNumberFormat="1"/>
    <xf numFmtId="182" fontId="0" fillId="0" borderId="0" xfId="0" applyNumberFormat="1"/>
    <xf numFmtId="3" fontId="2" fillId="0" borderId="0" xfId="9" applyNumberFormat="1"/>
    <xf numFmtId="187" fontId="0" fillId="0" borderId="0" xfId="0" applyNumberFormat="1"/>
    <xf numFmtId="0" fontId="66" fillId="3" borderId="0" xfId="1" applyFont="1" applyFill="1"/>
    <xf numFmtId="0" fontId="66" fillId="3" borderId="0" xfId="1" applyFont="1" applyFill="1" applyAlignment="1">
      <alignment vertical="top"/>
    </xf>
    <xf numFmtId="171" fontId="23" fillId="0" borderId="0" xfId="43" applyNumberFormat="1" applyFont="1"/>
    <xf numFmtId="0" fontId="4" fillId="3" borderId="0" xfId="0" applyFont="1" applyFill="1" applyAlignment="1">
      <alignment vertical="top"/>
    </xf>
    <xf numFmtId="0" fontId="3" fillId="0" borderId="1" xfId="1" applyFont="1" applyBorder="1" applyAlignment="1">
      <alignment horizontal="center"/>
    </xf>
    <xf numFmtId="0" fontId="2" fillId="0" borderId="3" xfId="1" applyBorder="1" applyAlignment="1">
      <alignment horizontal="center"/>
    </xf>
    <xf numFmtId="0" fontId="2" fillId="0" borderId="1" xfId="1" applyBorder="1" applyAlignment="1">
      <alignment horizontal="center"/>
    </xf>
    <xf numFmtId="0" fontId="6" fillId="0" borderId="0" xfId="1" applyFont="1" applyAlignment="1">
      <alignment horizontal="center"/>
    </xf>
    <xf numFmtId="0" fontId="4" fillId="0" borderId="0" xfId="32" applyFont="1" applyAlignment="1">
      <alignment horizontal="justify" vertical="top" wrapText="1"/>
    </xf>
    <xf numFmtId="0" fontId="4" fillId="0" borderId="0" xfId="0" applyFont="1" applyAlignment="1">
      <alignment horizontal="justify" vertical="top" wrapText="1"/>
    </xf>
    <xf numFmtId="0" fontId="28" fillId="0" borderId="0" xfId="0" applyFont="1" applyAlignment="1">
      <alignment horizontal="justify" vertical="top" wrapText="1"/>
    </xf>
    <xf numFmtId="0" fontId="2" fillId="0" borderId="3" xfId="1" applyBorder="1" applyAlignment="1">
      <alignment horizontal="center" vertical="center"/>
    </xf>
    <xf numFmtId="0" fontId="23" fillId="0" borderId="0" xfId="0" applyFont="1" applyAlignment="1">
      <alignment horizontal="left" vertical="top" wrapText="1"/>
    </xf>
    <xf numFmtId="0" fontId="26" fillId="0" borderId="0" xfId="0" applyFont="1" applyAlignment="1">
      <alignment horizontal="left" vertical="top"/>
    </xf>
    <xf numFmtId="0" fontId="26" fillId="0" borderId="0" xfId="0" applyFont="1" applyAlignment="1">
      <alignment horizontal="left" vertical="top" wrapText="1"/>
    </xf>
    <xf numFmtId="0" fontId="4" fillId="0" borderId="0" xfId="0" applyFont="1" applyAlignment="1">
      <alignment horizontal="left" vertical="top"/>
    </xf>
    <xf numFmtId="0" fontId="23" fillId="0" borderId="0" xfId="0" applyFont="1" applyAlignment="1">
      <alignment horizontal="left" vertical="top"/>
    </xf>
    <xf numFmtId="0" fontId="30" fillId="0" borderId="1" xfId="0" applyFont="1" applyBorder="1" applyAlignment="1">
      <alignment horizontal="center" wrapText="1"/>
    </xf>
    <xf numFmtId="0" fontId="30" fillId="0" borderId="1" xfId="9" applyFont="1" applyBorder="1" applyAlignment="1">
      <alignment horizontal="center" wrapText="1"/>
    </xf>
    <xf numFmtId="0" fontId="59" fillId="0" borderId="1" xfId="1" applyFont="1" applyBorder="1" applyAlignment="1">
      <alignment horizontal="center"/>
    </xf>
    <xf numFmtId="0" fontId="30" fillId="0" borderId="0" xfId="0" applyFont="1" applyAlignment="1">
      <alignment horizontal="center"/>
    </xf>
    <xf numFmtId="0" fontId="2" fillId="0" borderId="1" xfId="1" applyBorder="1" applyAlignment="1">
      <alignment horizontal="center" vertical="center"/>
    </xf>
    <xf numFmtId="0" fontId="26" fillId="0" borderId="0" xfId="0" applyFont="1" applyAlignment="1">
      <alignment horizontal="left" vertical="center"/>
    </xf>
    <xf numFmtId="0" fontId="26" fillId="0" borderId="0" xfId="0" applyFont="1" applyAlignment="1">
      <alignment horizontal="left" vertical="center" wrapText="1"/>
    </xf>
    <xf numFmtId="0" fontId="4" fillId="0" borderId="0" xfId="1" applyFont="1" applyAlignment="1">
      <alignment horizontal="justify" wrapText="1"/>
    </xf>
    <xf numFmtId="0" fontId="0" fillId="0" borderId="0" xfId="0" applyAlignment="1">
      <alignment horizontal="justify" wrapText="1"/>
    </xf>
    <xf numFmtId="0" fontId="26" fillId="0" borderId="0" xfId="0" applyFont="1" applyAlignment="1">
      <alignment horizontal="left"/>
    </xf>
    <xf numFmtId="0" fontId="26" fillId="0" borderId="0" xfId="0" applyFont="1" applyAlignment="1">
      <alignment horizontal="left" wrapText="1"/>
    </xf>
    <xf numFmtId="0" fontId="3" fillId="0" borderId="0" xfId="1" applyFont="1" applyAlignment="1">
      <alignment horizontal="center"/>
    </xf>
    <xf numFmtId="0" fontId="4" fillId="0" borderId="0" xfId="1" applyFont="1" applyAlignment="1">
      <alignment horizontal="left" wrapText="1"/>
    </xf>
    <xf numFmtId="0" fontId="4" fillId="3" borderId="0" xfId="1" applyFont="1" applyFill="1" applyAlignment="1">
      <alignment horizontal="justify" wrapText="1"/>
    </xf>
    <xf numFmtId="0" fontId="0" fillId="3" borderId="0" xfId="0" applyFill="1" applyAlignment="1">
      <alignment horizontal="justify" wrapText="1"/>
    </xf>
    <xf numFmtId="0" fontId="3" fillId="3" borderId="0" xfId="1" applyFont="1" applyFill="1" applyAlignment="1">
      <alignment horizontal="center"/>
    </xf>
    <xf numFmtId="0" fontId="2" fillId="3" borderId="3" xfId="1" applyFill="1" applyBorder="1" applyAlignment="1">
      <alignment horizontal="center" vertical="center"/>
    </xf>
    <xf numFmtId="0" fontId="4" fillId="0" borderId="0" xfId="0" applyFont="1" applyAlignment="1">
      <alignment horizontal="justify" wrapText="1"/>
    </xf>
    <xf numFmtId="0" fontId="4" fillId="3" borderId="0" xfId="1" applyFont="1" applyFill="1" applyAlignment="1">
      <alignment horizontal="justify" vertical="top"/>
    </xf>
    <xf numFmtId="0" fontId="0" fillId="3" borderId="0" xfId="0" applyFill="1" applyAlignment="1">
      <alignment horizontal="justify" vertical="top"/>
    </xf>
    <xf numFmtId="0" fontId="4" fillId="3" borderId="0" xfId="1" applyFont="1" applyFill="1" applyAlignment="1">
      <alignment horizontal="left"/>
    </xf>
    <xf numFmtId="0" fontId="4" fillId="3" borderId="0" xfId="1" applyFont="1" applyFill="1" applyAlignment="1">
      <alignment horizontal="left" vertical="top" wrapText="1"/>
    </xf>
    <xf numFmtId="0" fontId="2" fillId="3" borderId="1" xfId="1" applyFill="1" applyBorder="1" applyAlignment="1">
      <alignment horizontal="center" vertical="center"/>
    </xf>
    <xf numFmtId="0" fontId="4" fillId="3" borderId="0" xfId="1" applyFont="1" applyFill="1" applyAlignment="1">
      <alignment horizontal="justify" vertical="top" wrapText="1"/>
    </xf>
    <xf numFmtId="0" fontId="2" fillId="3" borderId="0" xfId="32" applyFill="1" applyAlignment="1">
      <alignment horizontal="justify" vertical="top" wrapText="1"/>
    </xf>
    <xf numFmtId="0" fontId="4" fillId="0" borderId="0" xfId="1" applyFont="1" applyAlignment="1">
      <alignment horizontal="justify" vertical="top" wrapText="1"/>
    </xf>
    <xf numFmtId="0" fontId="2" fillId="0" borderId="0" xfId="32" applyAlignment="1">
      <alignment horizontal="justify" vertical="top" wrapText="1"/>
    </xf>
    <xf numFmtId="0" fontId="48" fillId="3" borderId="0" xfId="1" applyFont="1" applyFill="1" applyAlignment="1">
      <alignment horizontal="justify" vertical="top" wrapText="1"/>
    </xf>
    <xf numFmtId="0" fontId="48" fillId="3" borderId="0" xfId="32" applyFont="1" applyFill="1" applyAlignment="1">
      <alignment horizontal="justify" vertical="top" wrapText="1"/>
    </xf>
    <xf numFmtId="0" fontId="4" fillId="3" borderId="0" xfId="32" applyFont="1" applyFill="1" applyAlignment="1">
      <alignment horizontal="justify" vertical="top" wrapText="1"/>
    </xf>
    <xf numFmtId="0" fontId="48" fillId="3" borderId="0" xfId="0" applyFont="1" applyFill="1" applyAlignment="1">
      <alignment wrapText="1"/>
    </xf>
    <xf numFmtId="0" fontId="48" fillId="0" borderId="0" xfId="0" applyFont="1" applyAlignment="1">
      <alignment wrapText="1"/>
    </xf>
    <xf numFmtId="0" fontId="4" fillId="3" borderId="0" xfId="0" applyFont="1" applyFill="1" applyAlignment="1">
      <alignment horizontal="justify" vertical="top" wrapText="1"/>
    </xf>
    <xf numFmtId="0" fontId="0" fillId="0" borderId="0" xfId="0" applyAlignment="1">
      <alignment horizontal="justify" vertical="top" wrapText="1"/>
    </xf>
    <xf numFmtId="0" fontId="48" fillId="0" borderId="0" xfId="1" applyFont="1" applyAlignment="1">
      <alignment horizontal="justify" vertical="top"/>
    </xf>
    <xf numFmtId="0" fontId="48" fillId="0" borderId="0" xfId="32" applyFont="1" applyAlignment="1">
      <alignment horizontal="justify" vertical="top"/>
    </xf>
    <xf numFmtId="0" fontId="50" fillId="0" borderId="0" xfId="1" applyFont="1" applyAlignment="1">
      <alignment horizontal="justify" vertical="top"/>
    </xf>
    <xf numFmtId="0" fontId="2" fillId="0" borderId="0" xfId="32" applyAlignment="1">
      <alignment horizontal="justify" vertical="top"/>
    </xf>
    <xf numFmtId="0" fontId="4" fillId="3" borderId="0" xfId="0" quotePrefix="1" applyFont="1" applyFill="1" applyAlignment="1">
      <alignment horizontal="right" vertical="top" wrapText="1"/>
    </xf>
    <xf numFmtId="0" fontId="4" fillId="3" borderId="0" xfId="0" applyFont="1" applyFill="1" applyAlignment="1">
      <alignment horizontal="right" vertical="top" wrapText="1"/>
    </xf>
    <xf numFmtId="181" fontId="4" fillId="3" borderId="0" xfId="1" applyNumberFormat="1" applyFont="1" applyFill="1" applyAlignment="1">
      <alignment horizontal="right" vertical="center" wrapText="1"/>
    </xf>
    <xf numFmtId="181" fontId="4" fillId="3" borderId="0" xfId="0" applyNumberFormat="1" applyFont="1" applyFill="1" applyAlignment="1">
      <alignment horizontal="right" vertical="center" wrapText="1"/>
    </xf>
    <xf numFmtId="0" fontId="4" fillId="3" borderId="0" xfId="0" applyFont="1" applyFill="1" applyAlignment="1">
      <alignment vertical="top" wrapText="1"/>
    </xf>
    <xf numFmtId="0" fontId="4" fillId="3" borderId="0" xfId="0" quotePrefix="1" applyFont="1" applyFill="1" applyAlignment="1">
      <alignment horizontal="center" vertical="top" wrapText="1"/>
    </xf>
    <xf numFmtId="181" fontId="4" fillId="3" borderId="0" xfId="1" applyNumberFormat="1" applyFont="1" applyFill="1" applyAlignment="1">
      <alignment horizontal="center" vertical="center" wrapText="1"/>
    </xf>
    <xf numFmtId="180" fontId="4" fillId="3" borderId="0" xfId="1" applyNumberFormat="1" applyFont="1" applyFill="1" applyAlignment="1">
      <alignment horizontal="right" vertical="center" wrapText="1"/>
    </xf>
    <xf numFmtId="0" fontId="4" fillId="3" borderId="0" xfId="0" applyFont="1" applyFill="1" applyAlignment="1">
      <alignment horizontal="right" vertical="center" wrapText="1"/>
    </xf>
    <xf numFmtId="0" fontId="3" fillId="3" borderId="0" xfId="1" applyFont="1" applyFill="1" applyAlignment="1">
      <alignment horizontal="center" vertical="center"/>
    </xf>
    <xf numFmtId="0" fontId="4" fillId="3" borderId="0" xfId="39" applyFont="1" applyFill="1" applyAlignment="1">
      <alignment horizontal="left" vertical="center"/>
    </xf>
    <xf numFmtId="0" fontId="3" fillId="0" borderId="1" xfId="1" applyFont="1" applyBorder="1" applyAlignment="1">
      <alignment horizontal="center" wrapText="1"/>
    </xf>
    <xf numFmtId="0" fontId="4" fillId="0" borderId="1" xfId="1" applyFont="1" applyBorder="1" applyAlignment="1">
      <alignment horizontal="justify" vertical="top" wrapText="1"/>
    </xf>
    <xf numFmtId="0" fontId="2" fillId="0" borderId="0" xfId="1" applyAlignment="1">
      <alignment horizontal="center"/>
    </xf>
    <xf numFmtId="0" fontId="3" fillId="0" borderId="0" xfId="28" applyFont="1" applyAlignment="1">
      <alignment horizontal="center" vertical="center"/>
    </xf>
    <xf numFmtId="0" fontId="2" fillId="0" borderId="4" xfId="28" applyBorder="1" applyAlignment="1">
      <alignment horizontal="left" vertical="center" wrapText="1"/>
    </xf>
    <xf numFmtId="0" fontId="2" fillId="0" borderId="0" xfId="28" applyAlignment="1">
      <alignment horizontal="left" vertical="center" wrapText="1"/>
    </xf>
    <xf numFmtId="0" fontId="4" fillId="0" borderId="0" xfId="1" quotePrefix="1" applyFont="1" applyAlignment="1">
      <alignment horizontal="left" vertical="center" wrapText="1"/>
    </xf>
    <xf numFmtId="0" fontId="4" fillId="0" borderId="0" xfId="1" applyFont="1" applyAlignment="1">
      <alignment horizontal="left" vertical="center" wrapText="1"/>
    </xf>
    <xf numFmtId="0" fontId="3" fillId="0" borderId="0" xfId="1" applyFont="1" applyAlignment="1">
      <alignment horizontal="center" vertical="center"/>
    </xf>
    <xf numFmtId="0" fontId="2" fillId="0" borderId="3" xfId="27" applyBorder="1" applyAlignment="1">
      <alignment horizontal="center" vertical="center"/>
    </xf>
    <xf numFmtId="0" fontId="4" fillId="0" borderId="0" xfId="1" applyFont="1" applyAlignment="1">
      <alignment vertical="top" wrapText="1"/>
    </xf>
    <xf numFmtId="0" fontId="2" fillId="0" borderId="0" xfId="27" applyAlignment="1">
      <alignment horizontal="left" vertical="center" wrapText="1"/>
    </xf>
    <xf numFmtId="0" fontId="26" fillId="0" borderId="0" xfId="210" quotePrefix="1" applyFont="1" applyAlignment="1">
      <alignment horizontal="left" vertical="center" wrapText="1"/>
    </xf>
    <xf numFmtId="0" fontId="4" fillId="0" borderId="0" xfId="1" applyFont="1" applyAlignment="1">
      <alignment horizontal="left" vertical="top" wrapText="1"/>
    </xf>
    <xf numFmtId="0" fontId="4" fillId="0" borderId="0" xfId="27" applyFont="1" applyAlignment="1">
      <alignment horizontal="left" vertical="top" wrapText="1"/>
    </xf>
    <xf numFmtId="0" fontId="28" fillId="0" borderId="0" xfId="27" applyFont="1" applyAlignment="1">
      <alignment horizontal="left" vertical="top" wrapText="1"/>
    </xf>
    <xf numFmtId="0" fontId="3" fillId="0" borderId="1" xfId="1" applyFont="1" applyBorder="1" applyAlignment="1">
      <alignment horizontal="center" vertical="center" wrapText="1"/>
    </xf>
    <xf numFmtId="0" fontId="3" fillId="0" borderId="1" xfId="1" applyFont="1" applyBorder="1" applyAlignment="1">
      <alignment horizontal="center" vertical="center"/>
    </xf>
    <xf numFmtId="0" fontId="4" fillId="0" borderId="0" xfId="210" applyFont="1" applyAlignment="1">
      <alignment horizontal="left" vertical="center" wrapText="1"/>
    </xf>
    <xf numFmtId="0" fontId="0" fillId="0" borderId="3" xfId="0" applyBorder="1" applyAlignment="1">
      <alignment horizontal="center" vertical="center"/>
    </xf>
    <xf numFmtId="0" fontId="3" fillId="0" borderId="0" xfId="1" applyFont="1" applyAlignment="1">
      <alignment horizontal="center" vertical="center" wrapText="1"/>
    </xf>
    <xf numFmtId="0" fontId="2" fillId="0" borderId="3" xfId="233" applyBorder="1" applyAlignment="1">
      <alignment horizontal="center" vertical="center"/>
    </xf>
    <xf numFmtId="0" fontId="60" fillId="0" borderId="0" xfId="233" applyFont="1" applyAlignment="1">
      <alignment horizontal="left" vertical="top" wrapText="1"/>
    </xf>
    <xf numFmtId="0" fontId="38" fillId="0" borderId="0" xfId="233" applyFont="1" applyAlignment="1">
      <alignment horizontal="left" vertical="top" wrapText="1"/>
    </xf>
    <xf numFmtId="49" fontId="5" fillId="0" borderId="1" xfId="233" applyNumberFormat="1" applyFont="1" applyBorder="1" applyAlignment="1">
      <alignment horizontal="center" vertical="top" wrapText="1"/>
    </xf>
    <xf numFmtId="49" fontId="5" fillId="0" borderId="4" xfId="233" applyNumberFormat="1" applyFont="1" applyBorder="1" applyAlignment="1">
      <alignment horizontal="center" vertical="top" wrapText="1"/>
    </xf>
    <xf numFmtId="49" fontId="5" fillId="0" borderId="3" xfId="233" applyNumberFormat="1" applyFont="1" applyBorder="1" applyAlignment="1">
      <alignment horizontal="center" vertical="top" wrapText="1"/>
    </xf>
    <xf numFmtId="0" fontId="56" fillId="0" borderId="0" xfId="0" applyFont="1" applyAlignment="1">
      <alignment horizontal="left" vertical="top" wrapText="1"/>
    </xf>
    <xf numFmtId="0" fontId="23" fillId="0" borderId="0" xfId="0" applyFont="1" applyAlignment="1">
      <alignment horizontal="left" vertical="center"/>
    </xf>
    <xf numFmtId="0" fontId="61" fillId="0" borderId="0" xfId="0" applyFont="1" applyAlignment="1">
      <alignment horizontal="left" vertical="center"/>
    </xf>
    <xf numFmtId="0" fontId="60" fillId="0" borderId="0" xfId="234" applyFont="1" applyAlignment="1">
      <alignment horizontal="left" vertical="top" wrapText="1"/>
    </xf>
    <xf numFmtId="0" fontId="38" fillId="0" borderId="0" xfId="234" applyFont="1" applyAlignment="1">
      <alignment horizontal="left" vertical="top" wrapText="1"/>
    </xf>
    <xf numFmtId="0" fontId="55" fillId="0" borderId="1" xfId="0" applyFont="1" applyBorder="1" applyAlignment="1">
      <alignment horizontal="center" wrapText="1"/>
    </xf>
    <xf numFmtId="49" fontId="55" fillId="0" borderId="1" xfId="0" applyNumberFormat="1" applyFont="1" applyBorder="1" applyAlignment="1">
      <alignment horizontal="center" wrapText="1"/>
    </xf>
    <xf numFmtId="0" fontId="0" fillId="0" borderId="0" xfId="0" applyAlignment="1">
      <alignment horizontal="center" vertical="center"/>
    </xf>
    <xf numFmtId="0" fontId="2" fillId="0" borderId="3" xfId="0" applyFont="1" applyBorder="1" applyAlignment="1">
      <alignment horizontal="center" vertical="center"/>
    </xf>
    <xf numFmtId="0" fontId="4" fillId="0" borderId="0" xfId="1" applyFont="1" applyAlignment="1">
      <alignment horizontal="right" vertical="top" wrapText="1"/>
    </xf>
    <xf numFmtId="0" fontId="2" fillId="0" borderId="3" xfId="39" applyFont="1" applyBorder="1" applyAlignment="1">
      <alignment horizontal="center" vertical="center" wrapText="1"/>
    </xf>
    <xf numFmtId="0" fontId="3" fillId="0" borderId="1" xfId="39" applyFont="1" applyBorder="1" applyAlignment="1">
      <alignment horizontal="center" vertical="center"/>
    </xf>
    <xf numFmtId="0" fontId="4" fillId="0" borderId="0" xfId="0" applyFont="1" applyAlignment="1">
      <alignment horizontal="center"/>
    </xf>
    <xf numFmtId="0" fontId="4" fillId="0" borderId="0" xfId="0" applyFont="1" applyAlignment="1">
      <alignment horizontal="center" wrapText="1"/>
    </xf>
  </cellXfs>
  <cellStyles count="236">
    <cellStyle name="Comma" xfId="66" builtinId="3"/>
    <cellStyle name="Comma [0] 2" xfId="36" xr:uid="{0151C766-B9F0-4113-92AB-C6E0F86636B5}"/>
    <cellStyle name="Comma [0] 2 2" xfId="76" xr:uid="{9274FE21-F5A3-4DB1-84B4-5DF0C6D77B1A}"/>
    <cellStyle name="Comma [0] 2 2 2" xfId="133" xr:uid="{C97D256E-F47E-4401-8CB8-4E4D184F2FDA}"/>
    <cellStyle name="Comma [0] 2 2 3" xfId="89" xr:uid="{893785E4-4603-44E3-8D2B-AD99E6D467C2}"/>
    <cellStyle name="Comma [0] 2 3" xfId="132" xr:uid="{4894E9D7-63BB-43F9-9A45-774A5C570593}"/>
    <cellStyle name="Comma [0] 2 4" xfId="88" xr:uid="{A6390664-10D7-47B6-9D8B-19B9A5677513}"/>
    <cellStyle name="Comma [0] 2 5" xfId="183" xr:uid="{D9E5DC81-A230-43FB-88AF-DE4431BF6E8D}"/>
    <cellStyle name="Comma [0] 2 6" xfId="198" xr:uid="{49EA2FFF-3976-4E32-ADFD-D0FD26F09D05}"/>
    <cellStyle name="Comma [0] 2 7" xfId="201" xr:uid="{D8393557-E739-4382-BA88-3ED9C8B2F62C}"/>
    <cellStyle name="Comma [0] 2 8" xfId="222" xr:uid="{CD71FD2F-92A9-4A49-B4F6-2277E5755393}"/>
    <cellStyle name="Comma [0] 3" xfId="49" xr:uid="{DB0B49D4-840B-4CDD-AE2B-0594CE76FD36}"/>
    <cellStyle name="Comma [0] 3 2" xfId="81" xr:uid="{C8DF4F09-75A8-4C38-A2AB-765E17B002D2}"/>
    <cellStyle name="Comma [0] 3 3" xfId="202" xr:uid="{26A61F02-B127-40B1-A4B2-40AC32651E28}"/>
    <cellStyle name="Comma [0] 3 4" xfId="227" xr:uid="{76E15E41-7135-4677-B4D0-ACA31DAC56B9}"/>
    <cellStyle name="Comma [0] 4" xfId="5" xr:uid="{6392B3A3-4B2C-4086-ABCA-583BE05BA335}"/>
    <cellStyle name="Comma [0] 5" xfId="68" xr:uid="{D48A9C61-FA0E-49EC-A367-ED29DA558D17}"/>
    <cellStyle name="Comma [0] 6" xfId="214" xr:uid="{95128DC7-A0DD-4260-8EC6-675A43F66DB5}"/>
    <cellStyle name="Comma 10" xfId="60" xr:uid="{E71333F8-7CBB-4355-9A17-F62D23567B68}"/>
    <cellStyle name="Comma 10 2" xfId="134" xr:uid="{E1009ABC-286E-4082-A0BE-94A19AD412E5}"/>
    <cellStyle name="Comma 10 3" xfId="90" xr:uid="{934094F9-7092-420E-8469-D45778679210}"/>
    <cellStyle name="Comma 11" xfId="62" xr:uid="{04C9EF69-8929-495B-A8B9-CB8218228A2D}"/>
    <cellStyle name="Comma 11 2" xfId="135" xr:uid="{36A45C74-7FFF-4BB3-8FAB-1E77E2B7EEAD}"/>
    <cellStyle name="Comma 11 3" xfId="91" xr:uid="{02D89162-DEEE-4FAC-A4BB-E9A30512D4FD}"/>
    <cellStyle name="Comma 12" xfId="63" xr:uid="{03D17BCB-5830-4523-9163-3B71A9D9B2DD}"/>
    <cellStyle name="Comma 12 2" xfId="136" xr:uid="{C40E4CE4-601F-4C09-8DD3-6352832A454F}"/>
    <cellStyle name="Comma 12 3" xfId="92" xr:uid="{349A3E73-67BA-458B-9DD6-DE321F2E4260}"/>
    <cellStyle name="Comma 13" xfId="64" xr:uid="{3A3D68EB-0194-4248-9BCB-C8EFE2C9D361}"/>
    <cellStyle name="Comma 13 2" xfId="137" xr:uid="{43CAA717-027D-4544-A462-6171A41C4EDF}"/>
    <cellStyle name="Comma 13 3" xfId="93" xr:uid="{54C18A47-CF72-43DB-BE7B-4609C04DDA12}"/>
    <cellStyle name="Comma 14" xfId="61" xr:uid="{D121989C-CE21-4339-BC47-416568736310}"/>
    <cellStyle name="Comma 14 2" xfId="138" xr:uid="{80A2F35C-660A-404F-8535-6DF9CB163E7D}"/>
    <cellStyle name="Comma 14 3" xfId="94" xr:uid="{CD44F5F5-EA4D-4E87-8604-FB6A04DA2F0D}"/>
    <cellStyle name="Comma 15" xfId="65" xr:uid="{B327B35A-B0C1-4385-A3AF-28D3E7D26426}"/>
    <cellStyle name="Comma 15 2" xfId="139" xr:uid="{EFD8E1B0-BD76-46CD-AF42-A564B7994D97}"/>
    <cellStyle name="Comma 15 3" xfId="95" xr:uid="{9CDF3D61-9059-42E7-BAE8-5BB70E9690E3}"/>
    <cellStyle name="Comma 16" xfId="67" xr:uid="{579A85CA-3781-439D-8E88-20219A5A2262}"/>
    <cellStyle name="Comma 17" xfId="43" xr:uid="{C09F1FDB-29F4-4F2D-8B3A-4A32D8E3AA4F}"/>
    <cellStyle name="Comma 18" xfId="44" xr:uid="{38A693CF-ED83-48BA-B446-1B06A4F255F7}"/>
    <cellStyle name="Comma 19" xfId="71" xr:uid="{F35D5AD6-D3A1-48C0-BA63-C01FB9568748}"/>
    <cellStyle name="Comma 2" xfId="2" xr:uid="{4FF6309A-3F1C-4942-B2E1-5223D6F5A627}"/>
    <cellStyle name="Comma 2 2" xfId="37" xr:uid="{75F281CA-3B44-49D0-B12C-214554D23387}"/>
    <cellStyle name="Comma 2 2 2" xfId="77" xr:uid="{940D1F97-85E8-490F-8126-03C4E8C74D80}"/>
    <cellStyle name="Comma 2 2 2 2" xfId="141" xr:uid="{BE6FFD44-8573-4B52-8EE3-98B8B36C9409}"/>
    <cellStyle name="Comma 2 2 3" xfId="96" xr:uid="{25354056-DB74-4F0F-A640-14F6DB4ED1F1}"/>
    <cellStyle name="Comma 2 2 4" xfId="223" xr:uid="{110BF252-2B8B-4A57-9D88-B8E1DF0B3488}"/>
    <cellStyle name="Comma 2 3" xfId="6" xr:uid="{501E329B-17C1-4737-B9A7-9A924DFD34EE}"/>
    <cellStyle name="Comma 2 3 2" xfId="140" xr:uid="{904B4D2B-19B9-4A42-ABA6-E5F68A9C92B1}"/>
    <cellStyle name="Comma 2 4" xfId="69" xr:uid="{D69EB365-DB08-46E1-9A1B-7A9EA04CFE4F}"/>
    <cellStyle name="Comma 2 5" xfId="215" xr:uid="{2D78B798-4B95-4E09-AC63-D82545D9534B}"/>
    <cellStyle name="Comma 2_Note 15 L3 Rec" xfId="127" xr:uid="{6B45EEA9-EE9A-4DB4-A311-35C44AF29289}"/>
    <cellStyle name="Comma 20" xfId="73" xr:uid="{214FF2DA-3115-4A96-ACCA-CAF4483FBE02}"/>
    <cellStyle name="Comma 21" xfId="87" xr:uid="{F3CB0DF8-D12E-4415-8C77-A2FC18DA9BF9}"/>
    <cellStyle name="Comma 22" xfId="59" xr:uid="{28BFF867-F851-4CA9-9128-A97A1514C0EF}"/>
    <cellStyle name="Comma 22 2" xfId="86" xr:uid="{8A0C362E-8069-48C7-9F80-60B2BF5BEDB3}"/>
    <cellStyle name="Comma 22 3" xfId="203" xr:uid="{0EFCF000-F058-47E8-9ACA-AE6E357977F5}"/>
    <cellStyle name="Comma 22 4" xfId="235" xr:uid="{FE0504F2-D9E0-4727-BEC3-773BCADE63C5}"/>
    <cellStyle name="Comma 22_Note 15 L3 Rec" xfId="191" xr:uid="{21A085D2-4D28-48A8-A876-4B5FF6B2018F}"/>
    <cellStyle name="Comma 23" xfId="128" xr:uid="{B16B0CA9-EB15-4931-BBEC-A75E4A232E7A}"/>
    <cellStyle name="Comma 24" xfId="115" xr:uid="{AA92647E-3D68-427D-B931-C414681766C9}"/>
    <cellStyle name="Comma 25" xfId="126" xr:uid="{CB89E07C-4801-4386-8F77-4AA4E2463FC5}"/>
    <cellStyle name="Comma 26" xfId="116" xr:uid="{F17110CD-5845-4112-BD19-711509ECFB0D}"/>
    <cellStyle name="Comma 27" xfId="125" xr:uid="{3CBC4685-FD01-4286-8704-B2A1B722A864}"/>
    <cellStyle name="Comma 28" xfId="117" xr:uid="{4E70F67E-C8A5-42A0-86B2-96914837F4A8}"/>
    <cellStyle name="Comma 29" xfId="124" xr:uid="{BACB95F9-3275-4C57-AC9C-6356CC873FDF}"/>
    <cellStyle name="Comma 3" xfId="7" xr:uid="{14DDCD04-3E60-4950-8435-259236BAC5E9}"/>
    <cellStyle name="Comma 3 2" xfId="70" xr:uid="{33F834EE-7987-4BFD-AFDD-19AB6C1CFC97}"/>
    <cellStyle name="Comma 3 2 2" xfId="142" xr:uid="{252F0234-6B28-4B00-9F86-37DD8EAF51EE}"/>
    <cellStyle name="Comma 3 3" xfId="97" xr:uid="{ACA4340D-8A9C-42E4-ACEA-FD775AAEE9D8}"/>
    <cellStyle name="Comma 3 4" xfId="216" xr:uid="{4F76CC62-210F-4951-9C5F-9B0D5BA1B11C}"/>
    <cellStyle name="Comma 30" xfId="118" xr:uid="{62C434DD-44AF-4CC4-8076-B8B0E2AD28A7}"/>
    <cellStyle name="Comma 31" xfId="123" xr:uid="{0D596B86-0F55-4C1C-914D-61DD3FFFE3C2}"/>
    <cellStyle name="Comma 32" xfId="119" xr:uid="{086F0C28-17B4-42F0-A71E-248B97A77C12}"/>
    <cellStyle name="Comma 33" xfId="122" xr:uid="{824BF26C-C2DB-44AE-95D5-86137FF178BF}"/>
    <cellStyle name="Comma 34" xfId="120" xr:uid="{B63BC31B-16A3-4525-A10B-B80075414E23}"/>
    <cellStyle name="Comma 35" xfId="121" xr:uid="{684599EC-6BCA-4F93-A429-2CC111B19F30}"/>
    <cellStyle name="Comma 36" xfId="129" xr:uid="{EE390B68-1EAA-4D3F-9380-BBE9B69B338F}"/>
    <cellStyle name="Comma 37" xfId="130" xr:uid="{FD1049C9-7F74-40AF-A58E-0780AC06DAEE}"/>
    <cellStyle name="Comma 38" xfId="131" xr:uid="{328AAD87-A555-4631-89EA-7B1344A23C51}"/>
    <cellStyle name="Comma 39" xfId="158" xr:uid="{7C3AD54F-B7F1-47F4-91E5-C976D29FA6A8}"/>
    <cellStyle name="Comma 4" xfId="35" xr:uid="{0A29F3A9-360D-4A64-95A0-DC4717FD7A55}"/>
    <cellStyle name="Comma 4 2" xfId="75" xr:uid="{E6A32EE5-12AC-43C5-ABAE-E739B21CFE46}"/>
    <cellStyle name="Comma 4 2 2" xfId="143" xr:uid="{96F7AB17-2344-45A4-943C-C6424CEAAEB7}"/>
    <cellStyle name="Comma 4 3" xfId="98" xr:uid="{45D4C90D-890D-41AD-BBD3-301B401CF935}"/>
    <cellStyle name="Comma 4 4" xfId="197" xr:uid="{BF8CDD8C-DF22-4B69-A366-344051D72A68}"/>
    <cellStyle name="Comma 4 5" xfId="221" xr:uid="{DF27EB1A-7AD9-48A6-9ADD-31D45ABE4A27}"/>
    <cellStyle name="Comma 40" xfId="164" xr:uid="{B3910304-AA76-4C60-8F80-D1D7BAC0FD78}"/>
    <cellStyle name="Comma 41" xfId="166" xr:uid="{AB805FC0-EEAD-4E2E-B9D8-FC4250A7A962}"/>
    <cellStyle name="Comma 42" xfId="167" xr:uid="{EAA7A326-9028-444D-983C-FC27637808D8}"/>
    <cellStyle name="Comma 43" xfId="168" xr:uid="{F26DED01-B63F-43D2-8F37-504181C89469}"/>
    <cellStyle name="Comma 44" xfId="169" xr:uid="{3B209005-CA5E-44C4-85D5-0E4B140D3987}"/>
    <cellStyle name="Comma 45" xfId="170" xr:uid="{905C4104-9F2F-4CCD-86B5-2B852D8A02FF}"/>
    <cellStyle name="Comma 46" xfId="171" xr:uid="{5D740402-5BE8-4542-9A18-8A418BD082B5}"/>
    <cellStyle name="Comma 47" xfId="172" xr:uid="{E4FA1615-5C33-45AA-A857-A0BCB5C77C30}"/>
    <cellStyle name="Comma 48" xfId="176" xr:uid="{F8EAA5CC-82F5-43CE-883C-6E7EB32AD967}"/>
    <cellStyle name="Comma 49" xfId="177" xr:uid="{F8BF8A5E-994E-4BE0-9989-DF6CCA3FC7DB}"/>
    <cellStyle name="Comma 5" xfId="40" xr:uid="{329C3470-B488-4920-8D72-F2D6A8F8DF4D}"/>
    <cellStyle name="Comma 5 2" xfId="78" xr:uid="{F4481A05-249A-4820-858C-AD76DB0A416E}"/>
    <cellStyle name="Comma 5 2 2" xfId="144" xr:uid="{4185515F-24AA-4D10-9BCC-D8C1C446FEC7}"/>
    <cellStyle name="Comma 5 3" xfId="99" xr:uid="{B6EFCF44-6F37-4E71-A591-FA96E95413CE}"/>
    <cellStyle name="Comma 5 4" xfId="190" xr:uid="{6493506C-8F97-462F-B478-1ABD9BFEB242}"/>
    <cellStyle name="Comma 5 5" xfId="224" xr:uid="{1943BD85-88FF-4A29-BD64-41B67EBB102D}"/>
    <cellStyle name="Comma 50" xfId="179" xr:uid="{FD4317EE-10F9-4DC3-8C8E-D6D8B1DE0497}"/>
    <cellStyle name="Comma 51" xfId="182" xr:uid="{E5170A4B-0C00-41DA-8E9B-31CC29E594A7}"/>
    <cellStyle name="Comma 52" xfId="194" xr:uid="{654370CA-A4E7-4C92-BDF7-7EA44178FA50}"/>
    <cellStyle name="Comma 53" xfId="207" xr:uid="{04A9B0F7-5C30-4F90-BED0-396FA2E54B63}"/>
    <cellStyle name="Comma 54" xfId="209" xr:uid="{EE8CB344-1989-411F-8E34-E6FB7BF89BC1}"/>
    <cellStyle name="Comma 55" xfId="206" xr:uid="{76685423-8A0E-4740-AE5D-EE6EBDF12619}"/>
    <cellStyle name="Comma 56" xfId="196" xr:uid="{02680BFA-F95D-4E45-910C-D784D56F18E7}"/>
    <cellStyle name="Comma 57" xfId="111" xr:uid="{02738671-239D-432D-BABA-E38C432999EE}"/>
    <cellStyle name="Comma 58" xfId="213" xr:uid="{5C54174D-9AA8-4083-8F47-C3F6484ED681}"/>
    <cellStyle name="Comma 59" xfId="217" xr:uid="{A0983EC0-852A-4666-83FB-BA9661276F0E}"/>
    <cellStyle name="Comma 6" xfId="46" xr:uid="{E492969A-D78C-48A0-B352-57E94BF7C83D}"/>
    <cellStyle name="Comma 6 2" xfId="79" xr:uid="{6F46B47D-5686-47B3-8A40-B6A5FB6BE09B}"/>
    <cellStyle name="Comma 6 2 2" xfId="145" xr:uid="{7AB38F17-418E-49C0-BC17-172220D6C4C2}"/>
    <cellStyle name="Comma 6 3" xfId="181" xr:uid="{541ACBF5-D957-4474-920A-B891B0422CE1}"/>
    <cellStyle name="Comma 6 4" xfId="100" xr:uid="{175F07D6-9E89-4267-80C0-D81A5828ADAB}"/>
    <cellStyle name="Comma 6 5" xfId="225" xr:uid="{279505FA-0A66-4ED5-A61C-0657508A83DD}"/>
    <cellStyle name="Comma 60" xfId="229" xr:uid="{52CD7EF7-0C7E-4971-9AC6-ECBD18FBC56B}"/>
    <cellStyle name="Comma 61" xfId="219" xr:uid="{DC7B178E-DD2C-4D55-ABAE-A9934444D953}"/>
    <cellStyle name="Comma 7" xfId="48" xr:uid="{4B3E4225-1F76-4AA5-A74D-F4938249F45C}"/>
    <cellStyle name="Comma 7 2" xfId="55" xr:uid="{E7C3D0A9-C28D-4A26-B8F9-9A910E68CE13}"/>
    <cellStyle name="Comma 7 2 2" xfId="83" xr:uid="{A8FF91B5-2251-4817-93E0-D191C87321FC}"/>
    <cellStyle name="Comma 7 2 3" xfId="146" xr:uid="{2E3A9F73-DA66-40AD-B743-3A58139F2A70}"/>
    <cellStyle name="Comma 7 2 4" xfId="195" xr:uid="{72DD2197-8917-4929-800E-50B01E3A4045}"/>
    <cellStyle name="Comma 7 2 5" xfId="230" xr:uid="{DF4088E5-A9CE-41FC-8D6F-87727261BEE8}"/>
    <cellStyle name="Comma 7 3" xfId="80" xr:uid="{26FCD7FB-FE29-4758-8114-FF79739AD8A4}"/>
    <cellStyle name="Comma 7 4" xfId="101" xr:uid="{44EA50C8-E380-4C31-8918-0817B3AE53C8}"/>
    <cellStyle name="Comma 7 5" xfId="199" xr:uid="{E4AE4EB4-7059-4E6B-8FF2-150FBC59956B}"/>
    <cellStyle name="Comma 7 6" xfId="226" xr:uid="{37CE108B-7A9B-46C3-B8E4-11671038A981}"/>
    <cellStyle name="Comma 8" xfId="58" xr:uid="{C39C4B3A-A43E-4A49-B8D3-CA2CC6EB4370}"/>
    <cellStyle name="Comma 8 2" xfId="85" xr:uid="{AC10072E-A18A-4AFD-BA1E-734CC5755461}"/>
    <cellStyle name="Comma 8 2 2" xfId="147" xr:uid="{B7D09277-2A18-445F-B628-2E19B32DBB33}"/>
    <cellStyle name="Comma 8 3" xfId="102" xr:uid="{08D8313A-F377-4415-808C-B67338B86A3C}"/>
    <cellStyle name="Comma 8 4" xfId="204" xr:uid="{FFFA0A3D-00F7-4DCC-BCA0-221C4030833E}"/>
    <cellStyle name="Comma 8 5" xfId="232" xr:uid="{8E074133-BF57-4CFA-BDED-7C61C80785EF}"/>
    <cellStyle name="Comma 9" xfId="4" xr:uid="{06571478-27C5-41F6-917B-556F5E6034D9}"/>
    <cellStyle name="Comma 9 2" xfId="148" xr:uid="{376A3912-A362-4A76-BC86-A6F796D3C78B}"/>
    <cellStyle name="Comma 9 3" xfId="103" xr:uid="{712B76F2-27EA-4EBD-A4AD-7D695D606DF0}"/>
    <cellStyle name="Currency" xfId="211" builtinId="4"/>
    <cellStyle name="Currency 2" xfId="33" xr:uid="{32AA3541-582C-4756-A1E4-E08355381437}"/>
    <cellStyle name="Currency 2 2" xfId="74" xr:uid="{CD43C3E0-D22C-41E6-B704-E39EF43E136E}"/>
    <cellStyle name="Currency 2 3" xfId="173" xr:uid="{A8F60525-E2B1-4B52-818F-E357B2A6966C}"/>
    <cellStyle name="Currency 2 4" xfId="205" xr:uid="{D89A98AA-905B-453A-8D1A-3878C03F2559}"/>
    <cellStyle name="Currency 2 5" xfId="220" xr:uid="{7555C308-5B2C-4430-8EC6-3C906921FF7F}"/>
    <cellStyle name="Currency 2_Note 15 L3 Rec" xfId="193" xr:uid="{7B1459DB-C2B1-4747-BBE1-059FE7A3CCA7}"/>
    <cellStyle name="Currency 3" xfId="50" xr:uid="{439522E6-74F5-4B16-A7C9-04281349CAEC}"/>
    <cellStyle name="Currency 3 2" xfId="56" xr:uid="{A078C5F0-FBFF-41E5-B4C5-39BED2BCEA9C}"/>
    <cellStyle name="Currency 3 2 2" xfId="84" xr:uid="{E2BB996C-1291-4B22-BC6D-BF2F6EF44A80}"/>
    <cellStyle name="Currency 3 2 3" xfId="208" xr:uid="{97948DC0-1FA6-4A7C-B481-E41F7A1389CC}"/>
    <cellStyle name="Currency 3 2 4" xfId="231" xr:uid="{9EA66550-74FD-4DE2-803C-CCAEF91C13FE}"/>
    <cellStyle name="Currency 3 3" xfId="82" xr:uid="{24FC1C27-9CF5-49D0-93C5-209B5E6B8EA1}"/>
    <cellStyle name="Currency 3 4" xfId="200" xr:uid="{CA4A6170-C7E4-4AD0-8A70-EE9BE3655256}"/>
    <cellStyle name="Currency 3 5" xfId="228" xr:uid="{E2EF3FFB-7A35-40C4-A229-FAC16CEEEC18}"/>
    <cellStyle name="Euro" xfId="8" xr:uid="{32EED300-7394-4930-A326-4B29F1AB914C}"/>
    <cellStyle name="Euro 2" xfId="104" xr:uid="{2D4BC105-708A-401B-916D-26E4B6372EBE}"/>
    <cellStyle name="Euro 2 2" xfId="150" xr:uid="{D1EC9DAB-FEB2-47FC-A435-778BDB6FB66E}"/>
    <cellStyle name="Euro 3" xfId="149" xr:uid="{B01C5760-DCF8-4ADB-9481-BE5691BCBC21}"/>
    <cellStyle name="Normal" xfId="0" builtinId="0"/>
    <cellStyle name="Normal 10" xfId="32" xr:uid="{5A0E4194-E31A-44A7-82D9-032B8ECD8285}"/>
    <cellStyle name="Normal 10 2" xfId="174" xr:uid="{F81111F0-142F-425D-8530-15ACBC30D0F2}"/>
    <cellStyle name="Normal 11" xfId="52" xr:uid="{4A579839-4213-4C6E-8420-C3FEE502C6DF}"/>
    <cellStyle name="Normal 12" xfId="57" xr:uid="{D72EFAA0-A0B5-44E7-95EE-325B86537F05}"/>
    <cellStyle name="Normal 13" xfId="3" xr:uid="{A8A7579C-C720-4948-BC77-97DE2367DB4C}"/>
    <cellStyle name="Normal 14" xfId="184" xr:uid="{CB31AB99-8FBF-4DCC-9B63-71EDC3DD2DF7}"/>
    <cellStyle name="Normal 15" xfId="210" xr:uid="{9134DCC4-02B5-471D-BDE1-8C55A0F1D94A}"/>
    <cellStyle name="Normal 16" xfId="212" xr:uid="{E676D609-6460-4582-9000-53B0D395407F}"/>
    <cellStyle name="Normal 2" xfId="9" xr:uid="{19394374-AB2A-4FF1-91C8-4E7356A566A9}"/>
    <cellStyle name="Normal 2 2" xfId="105" xr:uid="{FA7AD8A5-B0BB-4AA8-A07A-7402AF168291}"/>
    <cellStyle name="Normal 2 2 10" xfId="28" xr:uid="{20B8CDF6-B553-4A1E-9834-03618F5051E1}"/>
    <cellStyle name="Normal 2 2 2" xfId="106" xr:uid="{68D7651A-992A-4F1B-A342-F96CADDF4407}"/>
    <cellStyle name="Normal 2 2 2 2" xfId="152" xr:uid="{B9248C82-57FE-4D58-BA0A-B539CDD21BF0}"/>
    <cellStyle name="Normal 2 2 3" xfId="151" xr:uid="{C898C9DC-9FEB-419F-A958-351DFAF6229F}"/>
    <cellStyle name="Normal 2 2 4" xfId="180" xr:uid="{11E3626C-861C-4F30-8852-0BB884D564CA}"/>
    <cellStyle name="Normal 2 3" xfId="107" xr:uid="{242F5BE6-707D-458D-AB8B-B8A9C9CA8266}"/>
    <cellStyle name="Normal 2 3 2" xfId="153" xr:uid="{0B6114C7-9AE4-4939-BEE4-B6A0B6628A33}"/>
    <cellStyle name="Normal 3" xfId="26" xr:uid="{D04E2CEE-A384-4724-AA0F-9BB41D6D614D}"/>
    <cellStyle name="Normal 3 2" xfId="109" xr:uid="{EC631DA7-1A30-43DB-BB53-25C68EF81C54}"/>
    <cellStyle name="Normal 3 2 2" xfId="155" xr:uid="{BCF469CD-BC9B-47E9-95DA-D8E715BF1ED6}"/>
    <cellStyle name="Normal 3 3" xfId="29" xr:uid="{FFECC206-6FD5-4E1C-9215-5C67F44B79F9}"/>
    <cellStyle name="Normal 3 3 2" xfId="154" xr:uid="{318580C7-3B0E-49EF-974A-EBFBF14AC01C}"/>
    <cellStyle name="Normal 3 3_Note 15 L3 Rec" xfId="189" xr:uid="{52442E3F-7C75-4000-BDCB-891209F49698}"/>
    <cellStyle name="Normal 3 4" xfId="108" xr:uid="{D1CA538D-E32A-4D2D-A5A8-B97058C0FF3B}"/>
    <cellStyle name="Normal 3_Note 15 L3 Rec" xfId="192" xr:uid="{A6F137EE-06DD-48F5-9C72-6DB1F32A59F8}"/>
    <cellStyle name="Normal 4" xfId="34" xr:uid="{45E6B313-130E-4B58-87D5-F59AF4EAFF31}"/>
    <cellStyle name="Normal 4 2" xfId="38" xr:uid="{B9340127-6D36-4EA5-AC50-F91E9CF99D0C}"/>
    <cellStyle name="Normal 4 3" xfId="54" xr:uid="{6AE12EA1-50A5-427B-BDC7-5CE0C1845FFD}"/>
    <cellStyle name="Normal 4_Note 15 L3 Rec" xfId="188" xr:uid="{81E40FCF-7D7C-4015-9A6A-548282E1EDE1}"/>
    <cellStyle name="Normal 5" xfId="39" xr:uid="{5B8C8530-9B6C-44B7-95D3-00A791C8BF06}"/>
    <cellStyle name="Normal 5 2" xfId="175" xr:uid="{B2C54314-BD26-4940-AA2F-763BFC308503}"/>
    <cellStyle name="Normal 5 3" xfId="163" xr:uid="{D1857711-1772-49A1-917A-D6647F39073B}"/>
    <cellStyle name="Normal 5_Note 15 L3 Rec" xfId="187" xr:uid="{9DDF9BF1-34D1-4B5B-9D15-C44B856D264F}"/>
    <cellStyle name="Normal 6" xfId="45" xr:uid="{D5DBE445-19EA-4344-9883-7BBFD9AEA0E6}"/>
    <cellStyle name="Normal 6 2" xfId="165" xr:uid="{1664640B-C523-4F1A-BC92-D75940921631}"/>
    <cellStyle name="Normal 6_Note 15 L3 Rec" xfId="186" xr:uid="{4B628002-C1DC-4DCA-98BE-BD70B1546E5A}"/>
    <cellStyle name="Normal 7" xfId="27" xr:uid="{97B6D6C5-8B6A-4E4A-90A9-265D23397406}"/>
    <cellStyle name="Normal 7 2" xfId="30" xr:uid="{9A2FD7DC-AFBD-43F2-B7C3-E3BE943F6D6D}"/>
    <cellStyle name="Normal 7 3" xfId="178" xr:uid="{DDA67DFA-6DE8-4693-969E-785F11EBE547}"/>
    <cellStyle name="Normal 7_Note 15 L3 Rec" xfId="185" xr:uid="{05A28B06-4A3E-4642-AB9C-B677928665D8}"/>
    <cellStyle name="Normal 8" xfId="41" xr:uid="{B9795653-8B16-445B-9801-E7E057E0BFDC}"/>
    <cellStyle name="Normal 8 2" xfId="51" xr:uid="{95B1BC24-00D7-48F2-B1E8-69E9643B2F1D}"/>
    <cellStyle name="Normal 9" xfId="47" xr:uid="{7426CD0E-943A-4209-80D6-32CDF07E16FE}"/>
    <cellStyle name="Normal 9 2" xfId="53" xr:uid="{97272BAE-BED8-4F58-95D4-13846F672B45}"/>
    <cellStyle name="Normal_Book2" xfId="234" xr:uid="{6D22B439-F37A-4EE1-BF09-4388CAF33DC1}"/>
    <cellStyle name="Normal_December Pasting Data formatted2" xfId="1" xr:uid="{397B8CCE-2B92-44A7-8DE1-9725A44F39F3}"/>
    <cellStyle name="Normal_Notes Pasting Tables" xfId="233" xr:uid="{3757ABD1-8C96-438C-971E-1CFA39F23541}"/>
    <cellStyle name="Output Amounts" xfId="10" xr:uid="{927D88E2-7BAB-4AE8-99FC-00A27F2E8922}"/>
    <cellStyle name="Output Column Headings" xfId="11" xr:uid="{C1EF6B56-779E-4BD2-BB06-ED39CE170C1D}"/>
    <cellStyle name="Output Line Items" xfId="12" xr:uid="{F1BAB0BE-EF1A-4FB7-995A-37E43449DBA6}"/>
    <cellStyle name="Output Report Heading" xfId="13" xr:uid="{75553D7F-3225-4166-9D4D-754148B2F355}"/>
    <cellStyle name="Output Report Title" xfId="14" xr:uid="{72B0A58A-E3D2-4A59-8FE9-E70594085945}"/>
    <cellStyle name="Percent 2" xfId="31" xr:uid="{AF7A1CC7-D970-4988-A919-43DE11137504}"/>
    <cellStyle name="Percent 3" xfId="42" xr:uid="{E35C1CD5-AA8C-4ED2-A568-641A768093D4}"/>
    <cellStyle name="Style 1" xfId="15" xr:uid="{E6EBA96D-78CE-4AD5-9A74-C017E8A1B424}"/>
    <cellStyle name="Style0" xfId="16" xr:uid="{60E1DA80-7159-49CB-A5CC-C4FDA158A22E}"/>
    <cellStyle name="Style0 2" xfId="110" xr:uid="{91F29C3E-6650-44AD-BB54-26B271BE7141}"/>
    <cellStyle name="Style0 2 2" xfId="157" xr:uid="{EAA4D886-F27E-4DC0-AC60-0AEFBE5B9BFF}"/>
    <cellStyle name="Style0 3" xfId="156" xr:uid="{618ED5D0-2C6E-4F2C-A4DF-A31D0BEA1D25}"/>
    <cellStyle name="Style1" xfId="17" xr:uid="{D81516D0-7899-42E5-989A-344A76815689}"/>
    <cellStyle name="Style2" xfId="18" xr:uid="{3586243B-3675-4982-8543-2AE26754996D}"/>
    <cellStyle name="Style3" xfId="19" xr:uid="{0EEE041B-0F39-4A02-AD65-FF06ECA3E014}"/>
    <cellStyle name="Style4" xfId="20" xr:uid="{476D2D3C-7BC7-4480-BC1F-BE4F72F24A4D}"/>
    <cellStyle name="Style5" xfId="21" xr:uid="{90340831-EC13-42CD-A5B3-3AEFE1BCEDB4}"/>
    <cellStyle name="Style6" xfId="22" xr:uid="{9523D25D-8F8B-4956-A12C-987AB17E7F26}"/>
    <cellStyle name="Style7" xfId="23" xr:uid="{3EAEF3EF-CE1E-4368-8DAF-A83153942BB2}"/>
    <cellStyle name="Style7 2" xfId="112" xr:uid="{767CB57D-9745-4A85-A42B-3B5753CCDC62}"/>
    <cellStyle name="Style7 2 2" xfId="160" xr:uid="{7B3653F2-A959-4244-B79E-7C45A480957E}"/>
    <cellStyle name="Style7 3" xfId="159" xr:uid="{C86E3EF9-F0AE-4D73-A5AF-D81AA22181A6}"/>
    <cellStyle name="Style8" xfId="24" xr:uid="{06777D73-56A5-45F7-976E-48BFD12E8A52}"/>
    <cellStyle name="Style9" xfId="25" xr:uid="{2080C8A3-2FC8-4822-B7F9-5618FDE070F3}"/>
    <cellStyle name="Style9 2" xfId="72" xr:uid="{7EA05DDD-C984-4CB3-95C6-9BF861BB5C3D}"/>
    <cellStyle name="Style9 2 2" xfId="162" xr:uid="{D9E64A41-6582-43E9-9632-670156FF653F}"/>
    <cellStyle name="Style9 2 3" xfId="114" xr:uid="{BDBBFB2F-49BA-4969-AD12-05487EABF65A}"/>
    <cellStyle name="Style9 3" xfId="161" xr:uid="{DCA59203-1DCF-4941-8FC5-6E4B19AE66DE}"/>
    <cellStyle name="Style9 4" xfId="113" xr:uid="{483F4883-A153-41B1-AE87-99BBB3BEE169}"/>
    <cellStyle name="Style9 5" xfId="218" xr:uid="{42B4E670-5F9F-4B91-812F-9CE8CD8BA7D5}"/>
  </cellStyles>
  <dxfs count="2">
    <dxf>
      <font>
        <b/>
        <i val="0"/>
        <condense val="0"/>
        <extend val="0"/>
        <color indexed="10"/>
      </font>
    </dxf>
    <dxf>
      <font>
        <b/>
        <i val="0"/>
        <condense val="0"/>
        <extend val="0"/>
        <color indexed="39"/>
      </font>
    </dxf>
  </dxfs>
  <tableStyles count="1" defaultTableStyle="TableStyleMedium2" defaultPivotStyle="PivotStyleLight16">
    <tableStyle name="Invisible" pivot="0" table="0" count="0" xr9:uid="{5B2623DC-E500-49BC-B68A-4BE9D043284D}"/>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0</xdr:colOff>
      <xdr:row>151</xdr:row>
      <xdr:rowOff>142875</xdr:rowOff>
    </xdr:from>
    <xdr:to>
      <xdr:col>0</xdr:col>
      <xdr:colOff>881380</xdr:colOff>
      <xdr:row>207</xdr:row>
      <xdr:rowOff>159385</xdr:rowOff>
    </xdr:to>
    <xdr:sp macro="" textlink="">
      <xdr:nvSpPr>
        <xdr:cNvPr id="2" name="Rectangle 1">
          <a:extLst>
            <a:ext uri="{FF2B5EF4-FFF2-40B4-BE49-F238E27FC236}">
              <a16:creationId xmlns:a16="http://schemas.microsoft.com/office/drawing/2014/main" id="{FFE6532A-BA6E-E61C-ED2D-F9270AAED866}"/>
            </a:ext>
          </a:extLst>
        </xdr:cNvPr>
        <xdr:cNvSpPr/>
      </xdr:nvSpPr>
      <xdr:spPr>
        <a:xfrm rot="5400000">
          <a:off x="720090" y="6188710"/>
          <a:ext cx="881380" cy="10684510"/>
        </a:xfrm>
        <a:prstGeom prst="rect">
          <a:avLst/>
        </a:prstGeom>
        <a:solidFill>
          <a:srgbClr val="7030A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AU"/>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53B02-5B40-4F2C-8822-0D0AECC81478}">
  <dimension ref="A1:I62"/>
  <sheetViews>
    <sheetView showGridLines="0" tabSelected="1" zoomScaleNormal="100" workbookViewId="0"/>
  </sheetViews>
  <sheetFormatPr defaultRowHeight="14.5" x14ac:dyDescent="0.35"/>
  <cols>
    <col min="1" max="1" width="67.26953125" customWidth="1"/>
    <col min="2" max="2" width="9.453125" customWidth="1"/>
    <col min="3" max="3" width="2.453125" customWidth="1"/>
  </cols>
  <sheetData>
    <row r="1" spans="1:9" x14ac:dyDescent="0.35">
      <c r="A1" s="39" t="s">
        <v>0</v>
      </c>
    </row>
    <row r="2" spans="1:9" ht="15.5" x14ac:dyDescent="0.35">
      <c r="A2" s="427" t="s">
        <v>774</v>
      </c>
      <c r="B2" s="427"/>
      <c r="C2" s="427"/>
      <c r="D2" s="427"/>
    </row>
    <row r="3" spans="1:9" x14ac:dyDescent="0.35">
      <c r="A3" s="428" t="s">
        <v>3</v>
      </c>
      <c r="B3" s="428"/>
      <c r="C3" s="428"/>
      <c r="D3" s="428"/>
    </row>
    <row r="4" spans="1:9" x14ac:dyDescent="0.35">
      <c r="A4" s="189"/>
      <c r="B4" s="414">
        <v>2026</v>
      </c>
      <c r="C4" s="189"/>
      <c r="D4" s="414">
        <f>+B4-1</f>
        <v>2025</v>
      </c>
    </row>
    <row r="5" spans="1:9" x14ac:dyDescent="0.35">
      <c r="A5" s="15"/>
      <c r="B5" s="8" t="s">
        <v>4</v>
      </c>
      <c r="C5" s="15"/>
      <c r="D5" s="8" t="s">
        <v>4</v>
      </c>
    </row>
    <row r="6" spans="1:9" x14ac:dyDescent="0.35">
      <c r="A6" s="12" t="s">
        <v>683</v>
      </c>
      <c r="B6" s="17"/>
      <c r="C6" s="20"/>
      <c r="D6" s="17"/>
    </row>
    <row r="7" spans="1:9" x14ac:dyDescent="0.35">
      <c r="A7" s="11" t="s">
        <v>761</v>
      </c>
      <c r="B7" s="415">
        <v>2206</v>
      </c>
      <c r="C7" s="15"/>
      <c r="D7" s="415">
        <v>1803</v>
      </c>
      <c r="G7" s="40"/>
      <c r="H7" s="40"/>
      <c r="I7" s="40"/>
    </row>
    <row r="8" spans="1:9" x14ac:dyDescent="0.35">
      <c r="A8" s="11" t="s">
        <v>762</v>
      </c>
      <c r="B8" s="415">
        <v>5742</v>
      </c>
      <c r="C8" s="15"/>
      <c r="D8" s="415">
        <v>5364</v>
      </c>
      <c r="G8" s="40"/>
      <c r="H8" s="40"/>
      <c r="I8" s="40"/>
    </row>
    <row r="9" spans="1:9" x14ac:dyDescent="0.35">
      <c r="A9" s="11" t="s">
        <v>763</v>
      </c>
      <c r="B9" s="415">
        <v>2593</v>
      </c>
      <c r="C9" s="15"/>
      <c r="D9" s="415">
        <v>3096</v>
      </c>
      <c r="G9" s="40"/>
      <c r="H9" s="40"/>
      <c r="I9" s="40"/>
    </row>
    <row r="10" spans="1:9" x14ac:dyDescent="0.35">
      <c r="A10" s="11" t="s">
        <v>764</v>
      </c>
      <c r="B10" s="415">
        <v>714</v>
      </c>
      <c r="C10" s="15"/>
      <c r="D10" s="415">
        <v>694</v>
      </c>
      <c r="G10" s="40"/>
      <c r="H10" s="40"/>
      <c r="I10" s="40"/>
    </row>
    <row r="11" spans="1:9" x14ac:dyDescent="0.35">
      <c r="A11" s="11" t="s">
        <v>765</v>
      </c>
      <c r="B11" s="415">
        <v>1973</v>
      </c>
      <c r="C11" s="15"/>
      <c r="D11" s="415">
        <v>1817</v>
      </c>
      <c r="G11" s="40"/>
      <c r="H11" s="40"/>
      <c r="I11" s="40"/>
    </row>
    <row r="12" spans="1:9" x14ac:dyDescent="0.35">
      <c r="A12" s="11" t="s">
        <v>766</v>
      </c>
      <c r="B12" s="415">
        <v>15566</v>
      </c>
      <c r="C12" s="15"/>
      <c r="D12" s="415">
        <v>14471</v>
      </c>
      <c r="G12" s="40"/>
      <c r="H12" s="40"/>
      <c r="I12" s="40"/>
    </row>
    <row r="13" spans="1:9" x14ac:dyDescent="0.35">
      <c r="A13" s="11" t="s">
        <v>767</v>
      </c>
      <c r="B13" s="415">
        <v>1329</v>
      </c>
      <c r="C13" s="15"/>
      <c r="D13" s="415">
        <v>1179</v>
      </c>
      <c r="G13" s="40"/>
      <c r="H13" s="40"/>
      <c r="I13" s="40"/>
    </row>
    <row r="14" spans="1:9" x14ac:dyDescent="0.35">
      <c r="A14" s="11" t="s">
        <v>768</v>
      </c>
      <c r="B14" s="415">
        <v>9498</v>
      </c>
      <c r="C14" s="15"/>
      <c r="D14" s="415">
        <v>8887</v>
      </c>
      <c r="G14" s="40"/>
      <c r="H14" s="40"/>
      <c r="I14" s="40"/>
    </row>
    <row r="15" spans="1:9" x14ac:dyDescent="0.35">
      <c r="A15" s="11" t="s">
        <v>769</v>
      </c>
      <c r="B15" s="415">
        <v>4364</v>
      </c>
      <c r="C15" s="15"/>
      <c r="D15" s="415">
        <v>4405</v>
      </c>
      <c r="G15" s="40"/>
      <c r="H15" s="40"/>
      <c r="I15" s="40"/>
    </row>
    <row r="16" spans="1:9" x14ac:dyDescent="0.35">
      <c r="A16" s="11" t="s">
        <v>770</v>
      </c>
      <c r="B16" s="415">
        <v>4582</v>
      </c>
      <c r="C16" s="15"/>
      <c r="D16" s="415">
        <v>4320</v>
      </c>
      <c r="G16" s="40"/>
      <c r="H16" s="40"/>
      <c r="I16" s="40"/>
    </row>
    <row r="17" spans="1:9" x14ac:dyDescent="0.35">
      <c r="A17" s="12" t="s">
        <v>771</v>
      </c>
      <c r="B17" s="416">
        <v>48568</v>
      </c>
      <c r="C17" s="152"/>
      <c r="D17" s="416">
        <v>46037</v>
      </c>
      <c r="G17" s="40"/>
      <c r="H17" s="40"/>
      <c r="I17" s="40"/>
    </row>
    <row r="18" spans="1:9" x14ac:dyDescent="0.35">
      <c r="A18" s="11"/>
      <c r="B18" s="15"/>
      <c r="C18" s="15"/>
      <c r="D18" s="15"/>
    </row>
    <row r="19" spans="1:9" x14ac:dyDescent="0.35">
      <c r="A19" s="12" t="s">
        <v>772</v>
      </c>
      <c r="B19" s="15"/>
      <c r="C19" s="15"/>
      <c r="D19" s="15"/>
    </row>
    <row r="20" spans="1:9" x14ac:dyDescent="0.35">
      <c r="A20" s="11" t="s">
        <v>761</v>
      </c>
      <c r="B20" s="415">
        <v>12365</v>
      </c>
      <c r="C20" s="417"/>
      <c r="D20" s="415">
        <v>10794</v>
      </c>
      <c r="G20" s="40"/>
      <c r="H20" s="40"/>
      <c r="I20" s="40"/>
    </row>
    <row r="21" spans="1:9" x14ac:dyDescent="0.35">
      <c r="A21" s="11" t="s">
        <v>762</v>
      </c>
      <c r="B21" s="415">
        <v>6691</v>
      </c>
      <c r="C21" s="417"/>
      <c r="D21" s="415">
        <v>6239</v>
      </c>
      <c r="G21" s="40"/>
      <c r="H21" s="40"/>
      <c r="I21" s="40"/>
    </row>
    <row r="22" spans="1:9" x14ac:dyDescent="0.35">
      <c r="A22" s="11" t="s">
        <v>763</v>
      </c>
      <c r="B22" s="415">
        <v>3592</v>
      </c>
      <c r="C22" s="417"/>
      <c r="D22" s="415">
        <v>3224</v>
      </c>
      <c r="G22" s="40"/>
      <c r="H22" s="40"/>
      <c r="I22" s="40"/>
    </row>
    <row r="23" spans="1:9" x14ac:dyDescent="0.35">
      <c r="A23" s="11" t="s">
        <v>764</v>
      </c>
      <c r="B23" s="415">
        <v>6078</v>
      </c>
      <c r="C23" s="417"/>
      <c r="D23" s="415">
        <v>5534</v>
      </c>
      <c r="G23" s="40"/>
      <c r="H23" s="40"/>
      <c r="I23" s="40"/>
    </row>
    <row r="24" spans="1:9" x14ac:dyDescent="0.35">
      <c r="A24" s="11" t="s">
        <v>765</v>
      </c>
      <c r="B24" s="415">
        <v>6381</v>
      </c>
      <c r="C24" s="417"/>
      <c r="D24" s="415">
        <v>5115</v>
      </c>
      <c r="G24" s="40"/>
      <c r="H24" s="40"/>
      <c r="I24" s="40"/>
    </row>
    <row r="25" spans="1:9" x14ac:dyDescent="0.35">
      <c r="A25" s="11" t="s">
        <v>766</v>
      </c>
      <c r="B25" s="415">
        <v>13534</v>
      </c>
      <c r="C25" s="417"/>
      <c r="D25" s="415">
        <v>12003</v>
      </c>
      <c r="G25" s="40"/>
      <c r="H25" s="40"/>
      <c r="I25" s="40"/>
    </row>
    <row r="26" spans="1:9" x14ac:dyDescent="0.35">
      <c r="A26" s="11" t="s">
        <v>767</v>
      </c>
      <c r="B26" s="415">
        <v>5690</v>
      </c>
      <c r="C26" s="417"/>
      <c r="D26" s="415">
        <v>5241</v>
      </c>
      <c r="G26" s="40"/>
      <c r="H26" s="40"/>
      <c r="I26" s="40"/>
    </row>
    <row r="27" spans="1:9" x14ac:dyDescent="0.35">
      <c r="A27" s="11" t="s">
        <v>768</v>
      </c>
      <c r="B27" s="415">
        <v>23805</v>
      </c>
      <c r="C27" s="417"/>
      <c r="D27" s="415">
        <v>21670</v>
      </c>
      <c r="G27" s="40"/>
      <c r="H27" s="40"/>
      <c r="I27" s="40"/>
    </row>
    <row r="28" spans="1:9" x14ac:dyDescent="0.35">
      <c r="A28" s="11" t="s">
        <v>769</v>
      </c>
      <c r="B28" s="415">
        <v>343</v>
      </c>
      <c r="C28" s="417"/>
      <c r="D28" s="415">
        <v>321</v>
      </c>
      <c r="G28" s="40"/>
      <c r="H28" s="40"/>
      <c r="I28" s="40"/>
    </row>
    <row r="29" spans="1:9" x14ac:dyDescent="0.35">
      <c r="A29" s="11" t="s">
        <v>770</v>
      </c>
      <c r="B29" s="415">
        <v>87061</v>
      </c>
      <c r="C29" s="417"/>
      <c r="D29" s="415">
        <v>73794</v>
      </c>
      <c r="G29" s="40"/>
      <c r="H29" s="40"/>
      <c r="I29" s="40"/>
    </row>
    <row r="30" spans="1:9" x14ac:dyDescent="0.35">
      <c r="A30" s="17" t="s">
        <v>773</v>
      </c>
      <c r="B30" s="415">
        <v>105174</v>
      </c>
      <c r="C30" s="417"/>
      <c r="D30" s="415">
        <v>94216</v>
      </c>
      <c r="G30" s="40"/>
      <c r="H30" s="40"/>
      <c r="I30" s="40"/>
    </row>
    <row r="31" spans="1:9" x14ac:dyDescent="0.35">
      <c r="A31" s="12" t="s">
        <v>740</v>
      </c>
      <c r="B31" s="416">
        <v>270714</v>
      </c>
      <c r="C31" s="152"/>
      <c r="D31" s="416">
        <v>238151</v>
      </c>
      <c r="G31" s="40"/>
      <c r="H31" s="40"/>
      <c r="I31" s="40"/>
    </row>
    <row r="32" spans="1:9" x14ac:dyDescent="0.35">
      <c r="A32" s="11"/>
      <c r="B32" s="9"/>
      <c r="C32" s="418"/>
      <c r="D32" s="418"/>
    </row>
    <row r="33" spans="1:9" x14ac:dyDescent="0.35">
      <c r="A33" s="428" t="s">
        <v>11</v>
      </c>
      <c r="B33" s="428"/>
      <c r="C33" s="428"/>
      <c r="D33" s="428"/>
    </row>
    <row r="34" spans="1:9" x14ac:dyDescent="0.35">
      <c r="A34" s="189"/>
      <c r="B34" s="414">
        <f>+B4</f>
        <v>2026</v>
      </c>
      <c r="C34" s="189"/>
      <c r="D34" s="414">
        <f>+D4</f>
        <v>2025</v>
      </c>
    </row>
    <row r="35" spans="1:9" x14ac:dyDescent="0.35">
      <c r="A35" s="15"/>
      <c r="B35" s="8" t="s">
        <v>4</v>
      </c>
      <c r="C35" s="15"/>
      <c r="D35" s="8" t="s">
        <v>4</v>
      </c>
    </row>
    <row r="36" spans="1:9" x14ac:dyDescent="0.35">
      <c r="A36" s="12" t="s">
        <v>683</v>
      </c>
      <c r="B36" s="17"/>
      <c r="C36" s="20"/>
      <c r="D36" s="17"/>
    </row>
    <row r="37" spans="1:9" x14ac:dyDescent="0.35">
      <c r="A37" s="11" t="s">
        <v>761</v>
      </c>
      <c r="B37" s="415">
        <v>1941</v>
      </c>
      <c r="C37" s="15"/>
      <c r="D37" s="415">
        <v>1562</v>
      </c>
      <c r="G37" s="40"/>
      <c r="H37" s="40"/>
      <c r="I37" s="40"/>
    </row>
    <row r="38" spans="1:9" x14ac:dyDescent="0.35">
      <c r="A38" s="11" t="s">
        <v>762</v>
      </c>
      <c r="B38" s="415">
        <v>5632</v>
      </c>
      <c r="C38" s="15"/>
      <c r="D38" s="415">
        <v>5290</v>
      </c>
      <c r="G38" s="40"/>
      <c r="H38" s="40"/>
      <c r="I38" s="40"/>
    </row>
    <row r="39" spans="1:9" x14ac:dyDescent="0.35">
      <c r="A39" s="11" t="s">
        <v>763</v>
      </c>
      <c r="B39" s="415">
        <v>53387</v>
      </c>
      <c r="C39" s="15"/>
      <c r="D39" s="415">
        <v>42873</v>
      </c>
      <c r="G39" s="40"/>
      <c r="H39" s="40"/>
      <c r="I39" s="40"/>
    </row>
    <row r="40" spans="1:9" x14ac:dyDescent="0.35">
      <c r="A40" s="11" t="s">
        <v>764</v>
      </c>
      <c r="B40" s="415">
        <v>701</v>
      </c>
      <c r="C40" s="15"/>
      <c r="D40" s="415">
        <v>670</v>
      </c>
      <c r="G40" s="40"/>
      <c r="H40" s="40"/>
      <c r="I40" s="40"/>
    </row>
    <row r="41" spans="1:9" x14ac:dyDescent="0.35">
      <c r="A41" s="11" t="s">
        <v>765</v>
      </c>
      <c r="B41" s="415">
        <v>3399</v>
      </c>
      <c r="C41" s="15"/>
      <c r="D41" s="415">
        <v>3246</v>
      </c>
      <c r="G41" s="40"/>
      <c r="H41" s="40"/>
      <c r="I41" s="40"/>
    </row>
    <row r="42" spans="1:9" x14ac:dyDescent="0.35">
      <c r="A42" s="11" t="s">
        <v>766</v>
      </c>
      <c r="B42" s="415">
        <v>15459</v>
      </c>
      <c r="C42" s="15"/>
      <c r="D42" s="415">
        <v>14368</v>
      </c>
      <c r="G42" s="40"/>
      <c r="H42" s="40"/>
      <c r="I42" s="40"/>
    </row>
    <row r="43" spans="1:9" x14ac:dyDescent="0.35">
      <c r="A43" s="11" t="s">
        <v>767</v>
      </c>
      <c r="B43" s="415">
        <v>4563</v>
      </c>
      <c r="C43" s="15"/>
      <c r="D43" s="415">
        <v>4493</v>
      </c>
      <c r="G43" s="40"/>
      <c r="H43" s="40"/>
      <c r="I43" s="40"/>
    </row>
    <row r="44" spans="1:9" x14ac:dyDescent="0.35">
      <c r="A44" s="11" t="s">
        <v>768</v>
      </c>
      <c r="B44" s="415">
        <v>9289</v>
      </c>
      <c r="C44" s="15"/>
      <c r="D44" s="415">
        <v>8689</v>
      </c>
      <c r="G44" s="40"/>
      <c r="H44" s="40"/>
      <c r="I44" s="40"/>
    </row>
    <row r="45" spans="1:9" x14ac:dyDescent="0.35">
      <c r="A45" s="11" t="s">
        <v>769</v>
      </c>
      <c r="B45" s="415">
        <v>4807</v>
      </c>
      <c r="C45" s="15"/>
      <c r="D45" s="415">
        <v>4613</v>
      </c>
      <c r="G45" s="40"/>
      <c r="H45" s="40"/>
      <c r="I45" s="40"/>
    </row>
    <row r="46" spans="1:9" x14ac:dyDescent="0.35">
      <c r="A46" s="11" t="s">
        <v>770</v>
      </c>
      <c r="B46" s="415">
        <v>5987</v>
      </c>
      <c r="C46" s="15"/>
      <c r="D46" s="415">
        <v>5468</v>
      </c>
      <c r="G46" s="40"/>
      <c r="H46" s="40"/>
      <c r="I46" s="40"/>
    </row>
    <row r="47" spans="1:9" x14ac:dyDescent="0.35">
      <c r="A47" s="12" t="s">
        <v>771</v>
      </c>
      <c r="B47" s="416">
        <v>105165</v>
      </c>
      <c r="C47" s="152"/>
      <c r="D47" s="416">
        <v>91274</v>
      </c>
      <c r="G47" s="40"/>
      <c r="H47" s="40"/>
      <c r="I47" s="40"/>
    </row>
    <row r="48" spans="1:9" x14ac:dyDescent="0.35">
      <c r="A48" s="15"/>
      <c r="B48" s="15"/>
      <c r="C48" s="15"/>
      <c r="D48" s="15"/>
      <c r="G48" s="40"/>
      <c r="H48" s="40"/>
      <c r="I48" s="40"/>
    </row>
    <row r="49" spans="1:9" x14ac:dyDescent="0.35">
      <c r="A49" s="12" t="s">
        <v>772</v>
      </c>
      <c r="B49" s="15"/>
      <c r="C49" s="15"/>
      <c r="D49" s="15"/>
    </row>
    <row r="50" spans="1:9" x14ac:dyDescent="0.35">
      <c r="A50" s="11" t="s">
        <v>761</v>
      </c>
      <c r="B50" s="415">
        <v>17987</v>
      </c>
      <c r="C50" s="15"/>
      <c r="D50" s="415">
        <v>18545</v>
      </c>
      <c r="G50" s="40"/>
      <c r="H50" s="40"/>
      <c r="I50" s="40"/>
    </row>
    <row r="51" spans="1:9" x14ac:dyDescent="0.35">
      <c r="A51" s="11" t="s">
        <v>762</v>
      </c>
      <c r="B51" s="415">
        <v>6688</v>
      </c>
      <c r="C51" s="15"/>
      <c r="D51" s="415">
        <v>6234</v>
      </c>
      <c r="G51" s="40"/>
      <c r="H51" s="40"/>
      <c r="I51" s="40"/>
    </row>
    <row r="52" spans="1:9" x14ac:dyDescent="0.35">
      <c r="A52" s="11" t="s">
        <v>763</v>
      </c>
      <c r="B52" s="415">
        <v>57838</v>
      </c>
      <c r="C52" s="15"/>
      <c r="D52" s="415">
        <v>51010</v>
      </c>
      <c r="G52" s="40"/>
      <c r="H52" s="40"/>
      <c r="I52" s="40"/>
    </row>
    <row r="53" spans="1:9" x14ac:dyDescent="0.35">
      <c r="A53" s="11" t="s">
        <v>764</v>
      </c>
      <c r="B53" s="415">
        <v>6075</v>
      </c>
      <c r="C53" s="15"/>
      <c r="D53" s="415">
        <v>5532</v>
      </c>
      <c r="G53" s="40"/>
      <c r="H53" s="40"/>
      <c r="I53" s="40"/>
    </row>
    <row r="54" spans="1:9" x14ac:dyDescent="0.35">
      <c r="A54" s="11" t="s">
        <v>765</v>
      </c>
      <c r="B54" s="415">
        <v>42293</v>
      </c>
      <c r="C54" s="15"/>
      <c r="D54" s="415">
        <v>38219</v>
      </c>
      <c r="G54" s="40"/>
      <c r="H54" s="40"/>
      <c r="I54" s="40"/>
    </row>
    <row r="55" spans="1:9" x14ac:dyDescent="0.35">
      <c r="A55" s="11" t="s">
        <v>766</v>
      </c>
      <c r="B55" s="415">
        <v>13534</v>
      </c>
      <c r="C55" s="15"/>
      <c r="D55" s="415">
        <v>12003</v>
      </c>
      <c r="G55" s="40"/>
      <c r="H55" s="40"/>
      <c r="I55" s="40"/>
    </row>
    <row r="56" spans="1:9" x14ac:dyDescent="0.35">
      <c r="A56" s="11" t="s">
        <v>767</v>
      </c>
      <c r="B56" s="415">
        <v>7284</v>
      </c>
      <c r="C56" s="15"/>
      <c r="D56" s="415">
        <v>6735</v>
      </c>
      <c r="G56" s="40"/>
      <c r="H56" s="40"/>
      <c r="I56" s="40"/>
    </row>
    <row r="57" spans="1:9" x14ac:dyDescent="0.35">
      <c r="A57" s="11" t="s">
        <v>768</v>
      </c>
      <c r="B57" s="415">
        <v>23805</v>
      </c>
      <c r="C57" s="15"/>
      <c r="D57" s="415">
        <v>21670</v>
      </c>
      <c r="G57" s="40"/>
      <c r="H57" s="40"/>
      <c r="I57" s="40"/>
    </row>
    <row r="58" spans="1:9" x14ac:dyDescent="0.35">
      <c r="A58" s="11" t="s">
        <v>769</v>
      </c>
      <c r="B58" s="415">
        <v>27092</v>
      </c>
      <c r="C58" s="15"/>
      <c r="D58" s="415">
        <v>22799</v>
      </c>
      <c r="G58" s="40"/>
      <c r="H58" s="40"/>
      <c r="I58" s="40"/>
    </row>
    <row r="59" spans="1:9" x14ac:dyDescent="0.35">
      <c r="A59" s="11" t="s">
        <v>770</v>
      </c>
      <c r="B59" s="415">
        <v>117488</v>
      </c>
      <c r="C59" s="15"/>
      <c r="D59" s="415">
        <v>103640</v>
      </c>
      <c r="G59" s="40"/>
      <c r="H59" s="40"/>
      <c r="I59" s="40"/>
    </row>
    <row r="60" spans="1:9" x14ac:dyDescent="0.35">
      <c r="A60" s="12" t="s">
        <v>740</v>
      </c>
      <c r="B60" s="416">
        <v>320084</v>
      </c>
      <c r="C60" s="152"/>
      <c r="D60" s="416">
        <v>286389</v>
      </c>
      <c r="G60" s="40"/>
      <c r="H60" s="40"/>
      <c r="I60" s="40"/>
    </row>
    <row r="61" spans="1:9" x14ac:dyDescent="0.35">
      <c r="G61" s="40"/>
      <c r="H61" s="40"/>
      <c r="I61" s="40"/>
    </row>
    <row r="62" spans="1:9" x14ac:dyDescent="0.35">
      <c r="A62" s="385" t="s">
        <v>64</v>
      </c>
    </row>
  </sheetData>
  <mergeCells count="3">
    <mergeCell ref="A2:D2"/>
    <mergeCell ref="A3:D3"/>
    <mergeCell ref="A33:D33"/>
  </mergeCells>
  <pageMargins left="0.7" right="0.7" top="0.75" bottom="0.75" header="0.3" footer="0.3"/>
  <pageSetup paperSize="9" orientation="portrait" r:id="rId1"/>
  <headerFooter>
    <oddHeader>&amp;C&amp;"Aptos"&amp;12&amp;KFF0000 OFFICIAL Sensitive&amp;1#_x000D_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CCF84-A981-4B16-9E34-8CBA018A5F0A}">
  <dimension ref="A1:G43"/>
  <sheetViews>
    <sheetView showGridLines="0" zoomScaleNormal="100" workbookViewId="0"/>
  </sheetViews>
  <sheetFormatPr defaultRowHeight="14.5" x14ac:dyDescent="0.35"/>
  <cols>
    <col min="1" max="1" width="57.7265625" customWidth="1"/>
    <col min="2" max="3" width="9.7265625" customWidth="1"/>
  </cols>
  <sheetData>
    <row r="1" spans="1:7" x14ac:dyDescent="0.35">
      <c r="A1" s="39" t="s">
        <v>1</v>
      </c>
    </row>
    <row r="2" spans="1:7" ht="15.5" x14ac:dyDescent="0.35">
      <c r="A2" s="427" t="s">
        <v>499</v>
      </c>
      <c r="B2" s="427"/>
      <c r="C2" s="427"/>
    </row>
    <row r="3" spans="1:7" x14ac:dyDescent="0.35">
      <c r="A3" s="429" t="s">
        <v>3</v>
      </c>
      <c r="B3" s="429"/>
      <c r="C3" s="429"/>
    </row>
    <row r="4" spans="1:7" x14ac:dyDescent="0.35">
      <c r="A4" s="13"/>
      <c r="B4" s="8">
        <v>2026</v>
      </c>
      <c r="C4" s="8">
        <v>2025</v>
      </c>
    </row>
    <row r="5" spans="1:7" x14ac:dyDescent="0.35">
      <c r="A5" s="13"/>
      <c r="B5" s="8" t="s">
        <v>4</v>
      </c>
      <c r="C5" s="8" t="s">
        <v>4</v>
      </c>
    </row>
    <row r="6" spans="1:7" x14ac:dyDescent="0.35">
      <c r="A6" s="17" t="s">
        <v>80</v>
      </c>
      <c r="B6" s="318"/>
      <c r="C6" s="318"/>
    </row>
    <row r="7" spans="1:7" x14ac:dyDescent="0.35">
      <c r="A7" s="11" t="s">
        <v>492</v>
      </c>
      <c r="B7" s="318"/>
      <c r="C7" s="318"/>
    </row>
    <row r="8" spans="1:7" x14ac:dyDescent="0.35">
      <c r="A8" s="317" t="s">
        <v>69</v>
      </c>
      <c r="B8" s="181">
        <v>829</v>
      </c>
      <c r="C8" s="181">
        <v>700</v>
      </c>
      <c r="F8" s="419"/>
      <c r="G8" s="419"/>
    </row>
    <row r="9" spans="1:7" x14ac:dyDescent="0.35">
      <c r="A9" s="317" t="s">
        <v>493</v>
      </c>
      <c r="B9" s="181">
        <v>820</v>
      </c>
      <c r="C9" s="181">
        <v>736</v>
      </c>
      <c r="F9" s="419"/>
      <c r="G9" s="419"/>
    </row>
    <row r="10" spans="1:7" x14ac:dyDescent="0.35">
      <c r="A10" s="317" t="s">
        <v>446</v>
      </c>
      <c r="B10" s="181">
        <v>359</v>
      </c>
      <c r="C10" s="181">
        <v>351</v>
      </c>
      <c r="F10" s="419"/>
      <c r="G10" s="419"/>
    </row>
    <row r="11" spans="1:7" x14ac:dyDescent="0.35">
      <c r="A11" s="11" t="s">
        <v>494</v>
      </c>
      <c r="B11" s="181">
        <v>429</v>
      </c>
      <c r="C11" s="181">
        <v>404</v>
      </c>
      <c r="F11" s="419"/>
      <c r="G11" s="419"/>
    </row>
    <row r="12" spans="1:7" x14ac:dyDescent="0.35">
      <c r="A12" s="11" t="s">
        <v>495</v>
      </c>
      <c r="B12" s="181"/>
      <c r="C12" s="181"/>
      <c r="F12" s="419"/>
      <c r="G12" s="419"/>
    </row>
    <row r="13" spans="1:7" x14ac:dyDescent="0.35">
      <c r="A13" s="317" t="s">
        <v>69</v>
      </c>
      <c r="B13" s="181">
        <v>26</v>
      </c>
      <c r="C13" s="181">
        <v>21</v>
      </c>
      <c r="F13" s="419"/>
      <c r="G13" s="419"/>
    </row>
    <row r="14" spans="1:7" x14ac:dyDescent="0.35">
      <c r="A14" s="317" t="s">
        <v>493</v>
      </c>
      <c r="B14" s="181">
        <v>1</v>
      </c>
      <c r="C14" s="181">
        <v>1</v>
      </c>
      <c r="F14" s="419"/>
      <c r="G14" s="419"/>
    </row>
    <row r="15" spans="1:7" x14ac:dyDescent="0.35">
      <c r="A15" s="317" t="s">
        <v>446</v>
      </c>
      <c r="B15" s="181">
        <v>2</v>
      </c>
      <c r="C15" s="181">
        <v>2</v>
      </c>
      <c r="F15" s="419"/>
      <c r="G15" s="419"/>
    </row>
    <row r="16" spans="1:7" x14ac:dyDescent="0.35">
      <c r="A16" s="17" t="s">
        <v>52</v>
      </c>
      <c r="B16" s="273">
        <v>2465</v>
      </c>
      <c r="C16" s="273">
        <v>2215</v>
      </c>
      <c r="F16" s="419"/>
      <c r="G16" s="419"/>
    </row>
    <row r="17" spans="1:7" x14ac:dyDescent="0.35">
      <c r="A17" s="17" t="s">
        <v>244</v>
      </c>
      <c r="B17" s="318"/>
      <c r="C17" s="318"/>
      <c r="F17" s="419"/>
      <c r="G17" s="419"/>
    </row>
    <row r="18" spans="1:7" x14ac:dyDescent="0.35">
      <c r="A18" s="11" t="s">
        <v>496</v>
      </c>
      <c r="B18" s="181">
        <v>88</v>
      </c>
      <c r="C18" s="181">
        <v>97</v>
      </c>
      <c r="F18" s="419"/>
      <c r="G18" s="419"/>
    </row>
    <row r="19" spans="1:7" x14ac:dyDescent="0.35">
      <c r="A19" s="11" t="s">
        <v>497</v>
      </c>
      <c r="B19" s="181">
        <v>6</v>
      </c>
      <c r="C19" s="181">
        <v>8</v>
      </c>
      <c r="F19" s="419"/>
      <c r="G19" s="419"/>
    </row>
    <row r="20" spans="1:7" x14ac:dyDescent="0.35">
      <c r="A20" s="17" t="s">
        <v>52</v>
      </c>
      <c r="B20" s="9">
        <v>94</v>
      </c>
      <c r="C20" s="9">
        <v>105</v>
      </c>
      <c r="F20" s="419"/>
      <c r="G20" s="419"/>
    </row>
    <row r="21" spans="1:7" x14ac:dyDescent="0.35">
      <c r="A21" s="12" t="s">
        <v>498</v>
      </c>
      <c r="B21" s="176">
        <v>2559</v>
      </c>
      <c r="C21" s="176">
        <v>2320</v>
      </c>
      <c r="F21" s="419"/>
      <c r="G21" s="419"/>
    </row>
    <row r="22" spans="1:7" x14ac:dyDescent="0.35">
      <c r="A22" s="6"/>
      <c r="B22" s="6"/>
      <c r="C22" s="45"/>
    </row>
    <row r="23" spans="1:7" x14ac:dyDescent="0.35">
      <c r="A23" s="429" t="s">
        <v>11</v>
      </c>
      <c r="B23" s="429"/>
      <c r="C23" s="429"/>
    </row>
    <row r="24" spans="1:7" x14ac:dyDescent="0.35">
      <c r="A24" s="13"/>
      <c r="B24" s="8">
        <v>2026</v>
      </c>
      <c r="C24" s="8">
        <v>2025</v>
      </c>
    </row>
    <row r="25" spans="1:7" x14ac:dyDescent="0.35">
      <c r="A25" s="13"/>
      <c r="B25" s="8" t="s">
        <v>4</v>
      </c>
      <c r="C25" s="8" t="s">
        <v>4</v>
      </c>
    </row>
    <row r="26" spans="1:7" x14ac:dyDescent="0.35">
      <c r="A26" s="17" t="s">
        <v>80</v>
      </c>
      <c r="B26" s="318"/>
      <c r="C26" s="318"/>
    </row>
    <row r="27" spans="1:7" x14ac:dyDescent="0.35">
      <c r="A27" s="11" t="s">
        <v>492</v>
      </c>
      <c r="B27" s="318"/>
      <c r="C27" s="318"/>
    </row>
    <row r="28" spans="1:7" x14ac:dyDescent="0.35">
      <c r="A28" s="317" t="s">
        <v>69</v>
      </c>
      <c r="B28" s="155">
        <v>1130</v>
      </c>
      <c r="C28" s="155">
        <v>951</v>
      </c>
      <c r="F28" s="419"/>
      <c r="G28" s="419"/>
    </row>
    <row r="29" spans="1:7" x14ac:dyDescent="0.35">
      <c r="A29" s="317" t="s">
        <v>493</v>
      </c>
      <c r="B29" s="155">
        <v>3716</v>
      </c>
      <c r="C29" s="155">
        <v>3394</v>
      </c>
      <c r="F29" s="419"/>
      <c r="G29" s="419"/>
    </row>
    <row r="30" spans="1:7" x14ac:dyDescent="0.35">
      <c r="A30" s="317" t="s">
        <v>446</v>
      </c>
      <c r="B30" s="155">
        <v>954</v>
      </c>
      <c r="C30" s="155">
        <v>913</v>
      </c>
      <c r="F30" s="419"/>
      <c r="G30" s="419"/>
    </row>
    <row r="31" spans="1:7" x14ac:dyDescent="0.35">
      <c r="A31" s="11" t="s">
        <v>494</v>
      </c>
      <c r="B31" s="155">
        <v>548</v>
      </c>
      <c r="C31" s="155">
        <v>513</v>
      </c>
      <c r="F31" s="419"/>
      <c r="G31" s="419"/>
    </row>
    <row r="32" spans="1:7" x14ac:dyDescent="0.35">
      <c r="A32" s="11" t="s">
        <v>495</v>
      </c>
      <c r="B32" s="181"/>
      <c r="C32" s="181"/>
      <c r="F32" s="419"/>
      <c r="G32" s="419"/>
    </row>
    <row r="33" spans="1:7" x14ac:dyDescent="0.35">
      <c r="A33" s="317" t="s">
        <v>69</v>
      </c>
      <c r="B33" s="181">
        <v>55</v>
      </c>
      <c r="C33" s="181">
        <v>45</v>
      </c>
      <c r="F33" s="419"/>
      <c r="G33" s="419"/>
    </row>
    <row r="34" spans="1:7" x14ac:dyDescent="0.35">
      <c r="A34" s="317" t="s">
        <v>493</v>
      </c>
      <c r="B34" s="181">
        <v>4</v>
      </c>
      <c r="C34" s="181">
        <v>4</v>
      </c>
      <c r="F34" s="419"/>
      <c r="G34" s="419"/>
    </row>
    <row r="35" spans="1:7" x14ac:dyDescent="0.35">
      <c r="A35" s="317" t="s">
        <v>446</v>
      </c>
      <c r="B35" s="155">
        <v>5</v>
      </c>
      <c r="C35" s="155">
        <v>6</v>
      </c>
      <c r="F35" s="419"/>
      <c r="G35" s="419"/>
    </row>
    <row r="36" spans="1:7" x14ac:dyDescent="0.35">
      <c r="A36" s="17" t="s">
        <v>52</v>
      </c>
      <c r="B36" s="175">
        <v>6413</v>
      </c>
      <c r="C36" s="175">
        <v>5824</v>
      </c>
      <c r="F36" s="419"/>
      <c r="G36" s="419"/>
    </row>
    <row r="37" spans="1:7" x14ac:dyDescent="0.35">
      <c r="A37" s="17" t="s">
        <v>244</v>
      </c>
      <c r="B37" s="273"/>
      <c r="C37" s="273"/>
      <c r="F37" s="419"/>
      <c r="G37" s="419"/>
    </row>
    <row r="38" spans="1:7" x14ac:dyDescent="0.35">
      <c r="A38" s="11" t="s">
        <v>496</v>
      </c>
      <c r="B38" s="22">
        <v>207</v>
      </c>
      <c r="C38" s="22">
        <v>193</v>
      </c>
      <c r="F38" s="419"/>
      <c r="G38" s="419"/>
    </row>
    <row r="39" spans="1:7" x14ac:dyDescent="0.35">
      <c r="A39" s="11" t="s">
        <v>497</v>
      </c>
      <c r="B39" s="22">
        <v>6</v>
      </c>
      <c r="C39" s="22">
        <v>8</v>
      </c>
      <c r="F39" s="419"/>
      <c r="G39" s="419"/>
    </row>
    <row r="40" spans="1:7" x14ac:dyDescent="0.35">
      <c r="A40" s="17" t="s">
        <v>52</v>
      </c>
      <c r="B40" s="273">
        <v>213</v>
      </c>
      <c r="C40" s="273">
        <v>201</v>
      </c>
      <c r="F40" s="419"/>
      <c r="G40" s="419"/>
    </row>
    <row r="41" spans="1:7" x14ac:dyDescent="0.35">
      <c r="A41" s="12" t="s">
        <v>498</v>
      </c>
      <c r="B41" s="176">
        <v>6626</v>
      </c>
      <c r="C41" s="176">
        <v>6025</v>
      </c>
      <c r="F41" s="419"/>
      <c r="G41" s="419"/>
    </row>
    <row r="43" spans="1:7" x14ac:dyDescent="0.35">
      <c r="A43" s="385" t="s">
        <v>64</v>
      </c>
    </row>
  </sheetData>
  <mergeCells count="3">
    <mergeCell ref="A2:C2"/>
    <mergeCell ref="A3:C3"/>
    <mergeCell ref="A23:C2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E58DC-B91A-48AD-8144-A9CAD7DA728A}">
  <dimension ref="A1:G27"/>
  <sheetViews>
    <sheetView showGridLines="0" workbookViewId="0"/>
  </sheetViews>
  <sheetFormatPr defaultRowHeight="14.5" x14ac:dyDescent="0.35"/>
  <cols>
    <col min="1" max="1" width="61" customWidth="1"/>
    <col min="2" max="3" width="9.7265625" customWidth="1"/>
  </cols>
  <sheetData>
    <row r="1" spans="1:7" x14ac:dyDescent="0.35">
      <c r="A1" s="39" t="s">
        <v>2</v>
      </c>
    </row>
    <row r="2" spans="1:7" ht="15.5" x14ac:dyDescent="0.35">
      <c r="A2" s="427" t="s">
        <v>32</v>
      </c>
      <c r="B2" s="427"/>
      <c r="C2" s="427"/>
    </row>
    <row r="3" spans="1:7" x14ac:dyDescent="0.35">
      <c r="A3" s="429" t="s">
        <v>3</v>
      </c>
      <c r="B3" s="429"/>
      <c r="C3" s="429"/>
    </row>
    <row r="4" spans="1:7" x14ac:dyDescent="0.35">
      <c r="A4" s="13"/>
      <c r="B4" s="8" t="s">
        <v>16</v>
      </c>
      <c r="C4" s="8" t="s">
        <v>17</v>
      </c>
    </row>
    <row r="5" spans="1:7" x14ac:dyDescent="0.35">
      <c r="A5" s="13"/>
      <c r="B5" s="8" t="s">
        <v>4</v>
      </c>
      <c r="C5" s="8" t="s">
        <v>4</v>
      </c>
    </row>
    <row r="6" spans="1:7" x14ac:dyDescent="0.35">
      <c r="A6" s="11" t="s">
        <v>5</v>
      </c>
      <c r="B6" s="1">
        <v>2228</v>
      </c>
      <c r="C6" s="1">
        <v>2129</v>
      </c>
      <c r="F6" s="28"/>
      <c r="G6" s="28"/>
    </row>
    <row r="7" spans="1:7" x14ac:dyDescent="0.35">
      <c r="A7" s="11" t="s">
        <v>6</v>
      </c>
      <c r="B7" s="1">
        <v>2283</v>
      </c>
      <c r="C7" s="1">
        <v>2101</v>
      </c>
      <c r="F7" s="28"/>
      <c r="G7" s="28"/>
    </row>
    <row r="8" spans="1:7" x14ac:dyDescent="0.35">
      <c r="A8" s="11" t="s">
        <v>7</v>
      </c>
      <c r="B8" s="1">
        <v>938</v>
      </c>
      <c r="C8" s="1">
        <v>894</v>
      </c>
      <c r="F8" s="28"/>
      <c r="G8" s="28"/>
    </row>
    <row r="9" spans="1:7" x14ac:dyDescent="0.35">
      <c r="A9" s="11" t="s">
        <v>8</v>
      </c>
      <c r="B9" s="1">
        <v>753</v>
      </c>
      <c r="C9" s="1">
        <v>761</v>
      </c>
      <c r="F9" s="28"/>
      <c r="G9" s="28"/>
    </row>
    <row r="10" spans="1:7" x14ac:dyDescent="0.35">
      <c r="A10" s="11" t="s">
        <v>9</v>
      </c>
      <c r="B10" s="2">
        <v>2311</v>
      </c>
      <c r="C10" s="2">
        <v>2099</v>
      </c>
      <c r="F10" s="28"/>
      <c r="G10" s="28"/>
    </row>
    <row r="11" spans="1:7" x14ac:dyDescent="0.35">
      <c r="A11" s="11"/>
      <c r="B11" s="2"/>
      <c r="C11" s="2"/>
      <c r="F11" s="28"/>
      <c r="G11" s="28"/>
    </row>
    <row r="12" spans="1:7" x14ac:dyDescent="0.35">
      <c r="A12" s="12" t="s">
        <v>10</v>
      </c>
      <c r="B12" s="10">
        <v>8513</v>
      </c>
      <c r="C12" s="10">
        <v>7985</v>
      </c>
      <c r="F12" s="28"/>
      <c r="G12" s="28"/>
    </row>
    <row r="13" spans="1:7" x14ac:dyDescent="0.35">
      <c r="A13" s="428" t="s">
        <v>11</v>
      </c>
      <c r="B13" s="428"/>
      <c r="C13" s="428"/>
      <c r="F13" s="28"/>
      <c r="G13" s="28"/>
    </row>
    <row r="14" spans="1:7" x14ac:dyDescent="0.35">
      <c r="A14" s="13"/>
      <c r="B14" s="8" t="s">
        <v>16</v>
      </c>
      <c r="C14" s="8" t="s">
        <v>17</v>
      </c>
      <c r="F14" s="28"/>
      <c r="G14" s="28"/>
    </row>
    <row r="15" spans="1:7" x14ac:dyDescent="0.35">
      <c r="A15" s="13"/>
      <c r="B15" s="8" t="s">
        <v>4</v>
      </c>
      <c r="C15" s="8" t="s">
        <v>4</v>
      </c>
      <c r="F15" s="28"/>
      <c r="G15" s="28"/>
    </row>
    <row r="16" spans="1:7" x14ac:dyDescent="0.35">
      <c r="A16" s="11" t="s">
        <v>12</v>
      </c>
      <c r="B16" s="1">
        <v>43955</v>
      </c>
      <c r="C16" s="1">
        <v>32787</v>
      </c>
      <c r="F16" s="28"/>
      <c r="G16" s="28"/>
    </row>
    <row r="17" spans="1:7" x14ac:dyDescent="0.35">
      <c r="A17" s="11" t="s">
        <v>13</v>
      </c>
      <c r="B17" s="1">
        <v>1722</v>
      </c>
      <c r="C17" s="1">
        <v>1854</v>
      </c>
      <c r="F17" s="28"/>
      <c r="G17" s="28"/>
    </row>
    <row r="18" spans="1:7" x14ac:dyDescent="0.35">
      <c r="A18" s="11" t="s">
        <v>6</v>
      </c>
      <c r="B18" s="1">
        <v>2283</v>
      </c>
      <c r="C18" s="1">
        <v>2101</v>
      </c>
      <c r="F18" s="28"/>
      <c r="G18" s="28"/>
    </row>
    <row r="19" spans="1:7" x14ac:dyDescent="0.35">
      <c r="A19" s="11" t="s">
        <v>5</v>
      </c>
      <c r="B19" s="1">
        <v>2241</v>
      </c>
      <c r="C19" s="1">
        <v>2141</v>
      </c>
      <c r="F19" s="28"/>
      <c r="G19" s="28"/>
    </row>
    <row r="20" spans="1:7" x14ac:dyDescent="0.35">
      <c r="A20" s="11" t="s">
        <v>14</v>
      </c>
      <c r="B20" s="1">
        <v>2048</v>
      </c>
      <c r="C20" s="1">
        <v>2115</v>
      </c>
      <c r="F20" s="28"/>
      <c r="G20" s="28"/>
    </row>
    <row r="21" spans="1:7" x14ac:dyDescent="0.35">
      <c r="A21" s="11" t="s">
        <v>15</v>
      </c>
      <c r="B21" s="1">
        <v>946</v>
      </c>
      <c r="C21" s="1">
        <v>1155</v>
      </c>
      <c r="F21" s="28"/>
      <c r="G21" s="28"/>
    </row>
    <row r="22" spans="1:7" x14ac:dyDescent="0.35">
      <c r="A22" s="11" t="s">
        <v>7</v>
      </c>
      <c r="B22" s="1">
        <v>938</v>
      </c>
      <c r="C22" s="1">
        <v>894</v>
      </c>
      <c r="F22" s="28"/>
      <c r="G22" s="28"/>
    </row>
    <row r="23" spans="1:7" x14ac:dyDescent="0.35">
      <c r="A23" s="11" t="s">
        <v>8</v>
      </c>
      <c r="B23" s="14">
        <v>543</v>
      </c>
      <c r="C23" s="14">
        <v>558</v>
      </c>
      <c r="F23" s="28"/>
      <c r="G23" s="28"/>
    </row>
    <row r="24" spans="1:7" x14ac:dyDescent="0.35">
      <c r="A24" s="11" t="s">
        <v>9</v>
      </c>
      <c r="B24" s="2">
        <v>4809</v>
      </c>
      <c r="C24" s="2">
        <v>4471</v>
      </c>
      <c r="F24" s="28"/>
      <c r="G24" s="28"/>
    </row>
    <row r="25" spans="1:7" x14ac:dyDescent="0.35">
      <c r="A25" s="11"/>
      <c r="B25" s="9"/>
      <c r="C25" s="9"/>
      <c r="F25" s="28"/>
      <c r="G25" s="28"/>
    </row>
    <row r="26" spans="1:7" x14ac:dyDescent="0.35">
      <c r="A26" s="12" t="s">
        <v>10</v>
      </c>
      <c r="B26" s="10">
        <v>59486</v>
      </c>
      <c r="C26" s="10">
        <v>48076</v>
      </c>
      <c r="F26" s="28"/>
      <c r="G26" s="28"/>
    </row>
    <row r="27" spans="1:7" x14ac:dyDescent="0.35">
      <c r="A27" s="11" t="s">
        <v>23</v>
      </c>
    </row>
  </sheetData>
  <mergeCells count="3">
    <mergeCell ref="A3:C3"/>
    <mergeCell ref="A13:C13"/>
    <mergeCell ref="A2:C2"/>
  </mergeCells>
  <pageMargins left="0.7" right="0.7" top="0.75" bottom="0.75" header="0.3" footer="0.3"/>
  <ignoredErrors>
    <ignoredError sqref="B14:C14 B4:C4"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F5C44-F2A3-42E1-81BE-CD56F53B4725}">
  <dimension ref="A1:F15"/>
  <sheetViews>
    <sheetView showGridLines="0" workbookViewId="0"/>
  </sheetViews>
  <sheetFormatPr defaultRowHeight="14.5" x14ac:dyDescent="0.35"/>
  <cols>
    <col min="1" max="1" width="60.7265625" customWidth="1"/>
    <col min="2" max="2" width="9.54296875" bestFit="1" customWidth="1"/>
    <col min="3" max="3" width="9.7265625" customWidth="1"/>
  </cols>
  <sheetData>
    <row r="1" spans="1:6" x14ac:dyDescent="0.35">
      <c r="A1" s="39" t="s">
        <v>18</v>
      </c>
    </row>
    <row r="2" spans="1:6" ht="18" x14ac:dyDescent="0.4">
      <c r="A2" s="430" t="s">
        <v>19</v>
      </c>
      <c r="B2" s="430"/>
      <c r="C2" s="430"/>
    </row>
    <row r="3" spans="1:6" x14ac:dyDescent="0.35">
      <c r="A3" s="428" t="s">
        <v>3</v>
      </c>
      <c r="B3" s="428"/>
      <c r="C3" s="428"/>
    </row>
    <row r="4" spans="1:6" x14ac:dyDescent="0.35">
      <c r="A4" s="15"/>
      <c r="B4" s="16">
        <v>2026</v>
      </c>
      <c r="C4" s="16">
        <v>2025</v>
      </c>
    </row>
    <row r="5" spans="1:6" x14ac:dyDescent="0.35">
      <c r="A5" s="15"/>
      <c r="B5" s="8" t="s">
        <v>4</v>
      </c>
      <c r="C5" s="8" t="s">
        <v>4</v>
      </c>
    </row>
    <row r="6" spans="1:6" x14ac:dyDescent="0.35">
      <c r="A6" s="11" t="s">
        <v>20</v>
      </c>
      <c r="B6" s="5">
        <v>182</v>
      </c>
      <c r="C6" s="5">
        <v>190</v>
      </c>
      <c r="E6" s="28"/>
      <c r="F6" s="28"/>
    </row>
    <row r="7" spans="1:6" x14ac:dyDescent="0.35">
      <c r="A7" s="11" t="s">
        <v>21</v>
      </c>
      <c r="B7" s="5">
        <v>1095</v>
      </c>
      <c r="C7" s="5">
        <v>1017</v>
      </c>
      <c r="E7" s="28"/>
      <c r="F7" s="28"/>
    </row>
    <row r="8" spans="1:6" x14ac:dyDescent="0.35">
      <c r="A8" s="3" t="s">
        <v>22</v>
      </c>
      <c r="B8" s="7">
        <v>1277</v>
      </c>
      <c r="C8" s="7">
        <v>1208</v>
      </c>
      <c r="E8" s="28"/>
      <c r="F8" s="28"/>
    </row>
    <row r="9" spans="1:6" x14ac:dyDescent="0.35">
      <c r="A9" s="429" t="s">
        <v>11</v>
      </c>
      <c r="B9" s="429"/>
      <c r="C9" s="429"/>
    </row>
    <row r="10" spans="1:6" x14ac:dyDescent="0.35">
      <c r="A10" s="15"/>
      <c r="B10" s="16">
        <v>2026</v>
      </c>
      <c r="C10" s="16">
        <v>2025</v>
      </c>
    </row>
    <row r="11" spans="1:6" x14ac:dyDescent="0.35">
      <c r="A11" s="15"/>
      <c r="B11" s="8" t="s">
        <v>4</v>
      </c>
      <c r="C11" s="8" t="s">
        <v>4</v>
      </c>
    </row>
    <row r="12" spans="1:6" x14ac:dyDescent="0.35">
      <c r="A12" s="11" t="s">
        <v>20</v>
      </c>
      <c r="B12" s="5">
        <v>249</v>
      </c>
      <c r="C12" s="5">
        <v>258</v>
      </c>
      <c r="E12" s="28"/>
      <c r="F12" s="28"/>
    </row>
    <row r="13" spans="1:6" x14ac:dyDescent="0.35">
      <c r="A13" s="11" t="s">
        <v>21</v>
      </c>
      <c r="B13" s="5">
        <v>1926</v>
      </c>
      <c r="C13" s="5">
        <v>1777</v>
      </c>
      <c r="E13" s="28"/>
      <c r="F13" s="28"/>
    </row>
    <row r="14" spans="1:6" x14ac:dyDescent="0.35">
      <c r="A14" s="12" t="s">
        <v>22</v>
      </c>
      <c r="B14" s="4">
        <v>2174</v>
      </c>
      <c r="C14" s="4">
        <v>2035</v>
      </c>
      <c r="E14" s="28"/>
      <c r="F14" s="28"/>
    </row>
    <row r="15" spans="1:6" x14ac:dyDescent="0.35">
      <c r="A15" s="11" t="s">
        <v>23</v>
      </c>
    </row>
  </sheetData>
  <mergeCells count="3">
    <mergeCell ref="A9:C9"/>
    <mergeCell ref="A2:C2"/>
    <mergeCell ref="A3:C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2A4CA-ECFA-4885-A81D-FB0052A0188D}">
  <dimension ref="A1:C27"/>
  <sheetViews>
    <sheetView showGridLines="0" zoomScaleNormal="100" workbookViewId="0"/>
  </sheetViews>
  <sheetFormatPr defaultRowHeight="14.5" x14ac:dyDescent="0.35"/>
  <cols>
    <col min="1" max="1" width="56.1796875" customWidth="1"/>
    <col min="2" max="3" width="9.7265625" customWidth="1"/>
  </cols>
  <sheetData>
    <row r="1" spans="1:3" x14ac:dyDescent="0.35">
      <c r="A1" s="39" t="s">
        <v>31</v>
      </c>
    </row>
    <row r="2" spans="1:3" ht="15.5" x14ac:dyDescent="0.35">
      <c r="A2" s="427" t="s">
        <v>33</v>
      </c>
      <c r="B2" s="427"/>
      <c r="C2" s="427"/>
    </row>
    <row r="3" spans="1:3" x14ac:dyDescent="0.35">
      <c r="A3" s="429" t="s">
        <v>3</v>
      </c>
      <c r="B3" s="429"/>
      <c r="C3" s="429"/>
    </row>
    <row r="4" spans="1:3" x14ac:dyDescent="0.35">
      <c r="A4" s="15"/>
      <c r="B4" s="8">
        <v>2026</v>
      </c>
      <c r="C4" s="8">
        <v>2025</v>
      </c>
    </row>
    <row r="5" spans="1:3" x14ac:dyDescent="0.35">
      <c r="A5" s="15"/>
      <c r="B5" s="8" t="s">
        <v>4</v>
      </c>
      <c r="C5" s="8" t="s">
        <v>4</v>
      </c>
    </row>
    <row r="6" spans="1:3" x14ac:dyDescent="0.35">
      <c r="A6" s="17" t="s">
        <v>24</v>
      </c>
      <c r="B6" s="17"/>
      <c r="C6" s="17"/>
    </row>
    <row r="7" spans="1:3" x14ac:dyDescent="0.35">
      <c r="A7" s="11" t="s">
        <v>25</v>
      </c>
      <c r="B7" s="9">
        <v>512</v>
      </c>
      <c r="C7" s="9">
        <v>464</v>
      </c>
    </row>
    <row r="8" spans="1:3" x14ac:dyDescent="0.35">
      <c r="A8" s="11" t="s">
        <v>26</v>
      </c>
      <c r="B8" s="9">
        <v>2896</v>
      </c>
      <c r="C8" s="9">
        <v>2723</v>
      </c>
    </row>
    <row r="9" spans="1:3" x14ac:dyDescent="0.35">
      <c r="A9" s="11" t="s">
        <v>27</v>
      </c>
      <c r="B9" s="9">
        <v>5662</v>
      </c>
      <c r="C9" s="9">
        <v>5972</v>
      </c>
    </row>
    <row r="10" spans="1:3" x14ac:dyDescent="0.35">
      <c r="A10" s="12" t="s">
        <v>28</v>
      </c>
      <c r="B10" s="10">
        <v>9070</v>
      </c>
      <c r="C10" s="10">
        <v>9159</v>
      </c>
    </row>
    <row r="11" spans="1:3" x14ac:dyDescent="0.35">
      <c r="A11" s="17" t="s">
        <v>29</v>
      </c>
      <c r="B11" s="9"/>
      <c r="C11" s="9"/>
    </row>
    <row r="12" spans="1:3" x14ac:dyDescent="0.35">
      <c r="A12" s="11" t="s">
        <v>25</v>
      </c>
      <c r="B12" s="9">
        <v>177</v>
      </c>
      <c r="C12" s="18">
        <v>235</v>
      </c>
    </row>
    <row r="13" spans="1:3" x14ac:dyDescent="0.35">
      <c r="A13" s="11" t="s">
        <v>26</v>
      </c>
      <c r="B13" s="9">
        <v>136</v>
      </c>
      <c r="C13" s="18">
        <v>153</v>
      </c>
    </row>
    <row r="14" spans="1:3" x14ac:dyDescent="0.35">
      <c r="A14" s="11" t="s">
        <v>27</v>
      </c>
      <c r="B14" s="9">
        <v>384</v>
      </c>
      <c r="C14" s="18">
        <v>388</v>
      </c>
    </row>
    <row r="15" spans="1:3" x14ac:dyDescent="0.35">
      <c r="A15" s="3" t="s">
        <v>30</v>
      </c>
      <c r="B15" s="19">
        <v>698</v>
      </c>
      <c r="C15" s="19">
        <v>776</v>
      </c>
    </row>
    <row r="16" spans="1:3" x14ac:dyDescent="0.35">
      <c r="A16" s="428" t="s">
        <v>11</v>
      </c>
      <c r="B16" s="428"/>
      <c r="C16" s="428"/>
    </row>
    <row r="17" spans="1:3" x14ac:dyDescent="0.35">
      <c r="A17" s="15"/>
      <c r="B17" s="8">
        <v>2026</v>
      </c>
      <c r="C17" s="8">
        <v>2025</v>
      </c>
    </row>
    <row r="18" spans="1:3" x14ac:dyDescent="0.35">
      <c r="A18" s="15"/>
      <c r="B18" s="8" t="s">
        <v>4</v>
      </c>
      <c r="C18" s="8" t="s">
        <v>4</v>
      </c>
    </row>
    <row r="19" spans="1:3" x14ac:dyDescent="0.35">
      <c r="A19" s="11" t="s">
        <v>25</v>
      </c>
      <c r="B19" s="18">
        <v>552</v>
      </c>
      <c r="C19" s="18">
        <v>468</v>
      </c>
    </row>
    <row r="20" spans="1:3" x14ac:dyDescent="0.35">
      <c r="A20" s="11" t="s">
        <v>26</v>
      </c>
      <c r="B20" s="18">
        <v>4311</v>
      </c>
      <c r="C20" s="18">
        <v>4699</v>
      </c>
    </row>
    <row r="21" spans="1:3" x14ac:dyDescent="0.35">
      <c r="A21" s="11" t="s">
        <v>27</v>
      </c>
      <c r="B21" s="18">
        <v>1414</v>
      </c>
      <c r="C21" s="18">
        <v>1476</v>
      </c>
    </row>
    <row r="22" spans="1:3" x14ac:dyDescent="0.35">
      <c r="A22" s="12" t="s">
        <v>28</v>
      </c>
      <c r="B22" s="10">
        <v>6276</v>
      </c>
      <c r="C22" s="10">
        <v>6642</v>
      </c>
    </row>
    <row r="23" spans="1:3" x14ac:dyDescent="0.35">
      <c r="A23" s="17" t="s">
        <v>29</v>
      </c>
      <c r="B23" s="20"/>
      <c r="C23" s="9"/>
    </row>
    <row r="24" spans="1:3" x14ac:dyDescent="0.35">
      <c r="A24" s="11" t="s">
        <v>25</v>
      </c>
      <c r="B24" s="18">
        <v>178</v>
      </c>
      <c r="C24" s="18">
        <v>240</v>
      </c>
    </row>
    <row r="25" spans="1:3" x14ac:dyDescent="0.35">
      <c r="A25" s="11" t="s">
        <v>26</v>
      </c>
      <c r="B25" s="18">
        <v>166</v>
      </c>
      <c r="C25" s="18">
        <v>181</v>
      </c>
    </row>
    <row r="26" spans="1:3" x14ac:dyDescent="0.35">
      <c r="A26" s="12" t="s">
        <v>30</v>
      </c>
      <c r="B26" s="29">
        <v>343</v>
      </c>
      <c r="C26" s="21">
        <v>422</v>
      </c>
    </row>
    <row r="27" spans="1:3" x14ac:dyDescent="0.35">
      <c r="A27" s="11" t="s">
        <v>23</v>
      </c>
    </row>
  </sheetData>
  <mergeCells count="3">
    <mergeCell ref="A2:C2"/>
    <mergeCell ref="A3:C3"/>
    <mergeCell ref="A16:C1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D4FC1-BA3B-47DC-9725-9279162B3086}">
  <dimension ref="A1:F27"/>
  <sheetViews>
    <sheetView showGridLines="0" zoomScaleNormal="100" workbookViewId="0"/>
  </sheetViews>
  <sheetFormatPr defaultRowHeight="14.5" x14ac:dyDescent="0.35"/>
  <cols>
    <col min="1" max="1" width="57.7265625" customWidth="1"/>
    <col min="2" max="3" width="9.7265625" customWidth="1"/>
  </cols>
  <sheetData>
    <row r="1" spans="1:6" x14ac:dyDescent="0.35">
      <c r="A1" s="39" t="s">
        <v>34</v>
      </c>
    </row>
    <row r="2" spans="1:6" ht="15.5" x14ac:dyDescent="0.35">
      <c r="A2" s="427" t="s">
        <v>44</v>
      </c>
      <c r="B2" s="427"/>
      <c r="C2" s="427"/>
    </row>
    <row r="3" spans="1:6" x14ac:dyDescent="0.35">
      <c r="A3" s="429" t="s">
        <v>3</v>
      </c>
      <c r="B3" s="429"/>
      <c r="C3" s="429"/>
    </row>
    <row r="4" spans="1:6" x14ac:dyDescent="0.35">
      <c r="A4" s="15"/>
      <c r="B4" s="8">
        <v>2026</v>
      </c>
      <c r="C4" s="8">
        <v>2025</v>
      </c>
    </row>
    <row r="5" spans="1:6" x14ac:dyDescent="0.35">
      <c r="A5" s="15"/>
      <c r="B5" s="8" t="s">
        <v>4</v>
      </c>
      <c r="C5" s="8" t="s">
        <v>4</v>
      </c>
    </row>
    <row r="6" spans="1:6" x14ac:dyDescent="0.35">
      <c r="A6" s="11" t="s">
        <v>35</v>
      </c>
      <c r="B6" s="32">
        <v>6875</v>
      </c>
      <c r="C6" s="32">
        <v>5377</v>
      </c>
      <c r="E6" s="27"/>
      <c r="F6" s="27"/>
    </row>
    <row r="7" spans="1:6" x14ac:dyDescent="0.35">
      <c r="A7" s="11" t="s">
        <v>36</v>
      </c>
      <c r="B7" s="34">
        <v>-315</v>
      </c>
      <c r="C7" s="34">
        <v>-275</v>
      </c>
      <c r="E7" s="27"/>
      <c r="F7" s="27"/>
    </row>
    <row r="8" spans="1:6" x14ac:dyDescent="0.35">
      <c r="A8" s="12" t="s">
        <v>37</v>
      </c>
      <c r="B8" s="35">
        <v>6559</v>
      </c>
      <c r="C8" s="35">
        <v>5102</v>
      </c>
      <c r="E8" s="27"/>
      <c r="F8" s="27"/>
    </row>
    <row r="9" spans="1:6" x14ac:dyDescent="0.35">
      <c r="A9" s="17" t="s">
        <v>38</v>
      </c>
      <c r="B9" s="15"/>
      <c r="C9" s="15"/>
      <c r="E9" s="27"/>
      <c r="F9" s="27"/>
    </row>
    <row r="10" spans="1:6" x14ac:dyDescent="0.35">
      <c r="A10" s="17" t="s">
        <v>39</v>
      </c>
      <c r="B10" s="26">
        <v>275</v>
      </c>
      <c r="C10" s="33">
        <v>190</v>
      </c>
      <c r="E10" s="27"/>
      <c r="F10" s="27"/>
    </row>
    <row r="11" spans="1:6" x14ac:dyDescent="0.35">
      <c r="A11" s="11" t="s">
        <v>40</v>
      </c>
      <c r="B11" s="25">
        <v>90</v>
      </c>
      <c r="C11" s="9">
        <v>51</v>
      </c>
      <c r="E11" s="27"/>
      <c r="F11" s="27"/>
    </row>
    <row r="12" spans="1:6" x14ac:dyDescent="0.35">
      <c r="A12" s="11" t="s">
        <v>41</v>
      </c>
      <c r="B12" s="9">
        <v>-46</v>
      </c>
      <c r="C12" s="9">
        <v>32</v>
      </c>
      <c r="E12" s="27"/>
      <c r="F12" s="27"/>
    </row>
    <row r="13" spans="1:6" x14ac:dyDescent="0.35">
      <c r="A13" s="11" t="s">
        <v>42</v>
      </c>
      <c r="B13" s="9">
        <v>-4</v>
      </c>
      <c r="C13" s="9">
        <v>2</v>
      </c>
      <c r="E13" s="27"/>
      <c r="F13" s="27"/>
    </row>
    <row r="14" spans="1:6" x14ac:dyDescent="0.35">
      <c r="A14" s="3" t="s">
        <v>43</v>
      </c>
      <c r="B14" s="24">
        <v>315</v>
      </c>
      <c r="C14" s="19">
        <v>275</v>
      </c>
      <c r="E14" s="27"/>
      <c r="F14" s="27"/>
    </row>
    <row r="15" spans="1:6" x14ac:dyDescent="0.35">
      <c r="A15" s="429" t="s">
        <v>11</v>
      </c>
      <c r="B15" s="429"/>
      <c r="C15" s="429"/>
    </row>
    <row r="16" spans="1:6" x14ac:dyDescent="0.35">
      <c r="A16" s="15"/>
      <c r="B16" s="8">
        <f>B4</f>
        <v>2026</v>
      </c>
      <c r="C16" s="8">
        <f>C4</f>
        <v>2025</v>
      </c>
    </row>
    <row r="17" spans="1:6" x14ac:dyDescent="0.35">
      <c r="A17" s="15"/>
      <c r="B17" s="8" t="s">
        <v>4</v>
      </c>
      <c r="C17" s="8" t="s">
        <v>4</v>
      </c>
    </row>
    <row r="18" spans="1:6" x14ac:dyDescent="0.35">
      <c r="A18" s="11" t="s">
        <v>35</v>
      </c>
      <c r="B18" s="32">
        <v>8766</v>
      </c>
      <c r="C18" s="32">
        <v>7582</v>
      </c>
      <c r="E18" s="27"/>
      <c r="F18" s="27"/>
    </row>
    <row r="19" spans="1:6" x14ac:dyDescent="0.35">
      <c r="A19" s="11" t="s">
        <v>36</v>
      </c>
      <c r="B19" s="34">
        <v>-501</v>
      </c>
      <c r="C19" s="34">
        <v>-447</v>
      </c>
      <c r="E19" s="27"/>
      <c r="F19" s="27"/>
    </row>
    <row r="20" spans="1:6" x14ac:dyDescent="0.35">
      <c r="A20" s="12" t="s">
        <v>37</v>
      </c>
      <c r="B20" s="35">
        <v>8265</v>
      </c>
      <c r="C20" s="35">
        <v>7135</v>
      </c>
      <c r="E20" s="27"/>
      <c r="F20" s="27"/>
    </row>
    <row r="21" spans="1:6" x14ac:dyDescent="0.35">
      <c r="A21" s="17" t="s">
        <v>38</v>
      </c>
      <c r="B21" s="15"/>
      <c r="C21" s="32"/>
      <c r="E21" s="27"/>
      <c r="F21" s="27"/>
    </row>
    <row r="22" spans="1:6" x14ac:dyDescent="0.35">
      <c r="A22" s="17" t="s">
        <v>39</v>
      </c>
      <c r="B22" s="36">
        <v>447</v>
      </c>
      <c r="C22" s="36">
        <v>348</v>
      </c>
      <c r="E22" s="27"/>
      <c r="F22" s="27"/>
    </row>
    <row r="23" spans="1:6" x14ac:dyDescent="0.35">
      <c r="A23" s="11" t="s">
        <v>40</v>
      </c>
      <c r="B23" s="32">
        <v>109</v>
      </c>
      <c r="C23" s="32">
        <v>62</v>
      </c>
      <c r="E23" s="27"/>
      <c r="F23" s="27"/>
    </row>
    <row r="24" spans="1:6" x14ac:dyDescent="0.35">
      <c r="A24" s="11" t="s">
        <v>41</v>
      </c>
      <c r="B24" s="32">
        <v>-26</v>
      </c>
      <c r="C24" s="32">
        <v>52</v>
      </c>
      <c r="E24" s="27"/>
      <c r="F24" s="27"/>
    </row>
    <row r="25" spans="1:6" x14ac:dyDescent="0.35">
      <c r="A25" s="11" t="s">
        <v>42</v>
      </c>
      <c r="B25" s="32">
        <v>-28</v>
      </c>
      <c r="C25" s="32">
        <v>-14</v>
      </c>
      <c r="E25" s="27"/>
      <c r="F25" s="27"/>
    </row>
    <row r="26" spans="1:6" x14ac:dyDescent="0.35">
      <c r="A26" s="12" t="s">
        <v>43</v>
      </c>
      <c r="B26" s="10">
        <v>501</v>
      </c>
      <c r="C26" s="10">
        <v>447</v>
      </c>
      <c r="E26" s="27"/>
      <c r="F26" s="27"/>
    </row>
    <row r="27" spans="1:6" x14ac:dyDescent="0.35">
      <c r="A27" s="11" t="s">
        <v>23</v>
      </c>
    </row>
  </sheetData>
  <mergeCells count="3">
    <mergeCell ref="A2:C2"/>
    <mergeCell ref="A3:C3"/>
    <mergeCell ref="A15:C1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574C55-DA93-4C5F-91A7-76E9D55943F5}">
  <dimension ref="A1:C18"/>
  <sheetViews>
    <sheetView showGridLines="0" zoomScale="130" zoomScaleNormal="130" workbookViewId="0"/>
  </sheetViews>
  <sheetFormatPr defaultRowHeight="14.5" x14ac:dyDescent="0.35"/>
  <cols>
    <col min="1" max="1" width="57.7265625" customWidth="1"/>
    <col min="2" max="2" width="9.7265625" customWidth="1"/>
    <col min="3" max="3" width="10.1796875" bestFit="1" customWidth="1"/>
  </cols>
  <sheetData>
    <row r="1" spans="1:3" x14ac:dyDescent="0.35">
      <c r="A1" s="39" t="s">
        <v>45</v>
      </c>
    </row>
    <row r="2" spans="1:3" ht="15.5" x14ac:dyDescent="0.35">
      <c r="A2" s="427" t="s">
        <v>48</v>
      </c>
      <c r="B2" s="427"/>
      <c r="C2" s="427"/>
    </row>
    <row r="3" spans="1:3" x14ac:dyDescent="0.35">
      <c r="A3" s="429" t="s">
        <v>3</v>
      </c>
      <c r="B3" s="429"/>
      <c r="C3" s="429"/>
    </row>
    <row r="4" spans="1:3" x14ac:dyDescent="0.35">
      <c r="A4" s="15"/>
      <c r="B4" s="8">
        <v>2026</v>
      </c>
      <c r="C4" s="8">
        <v>2025</v>
      </c>
    </row>
    <row r="5" spans="1:3" x14ac:dyDescent="0.35">
      <c r="A5" s="15"/>
      <c r="B5" s="8" t="s">
        <v>4</v>
      </c>
      <c r="C5" s="8" t="s">
        <v>4</v>
      </c>
    </row>
    <row r="6" spans="1:3" x14ac:dyDescent="0.35">
      <c r="A6" s="11" t="s">
        <v>778</v>
      </c>
      <c r="B6" s="32">
        <v>21194</v>
      </c>
      <c r="C6" s="32">
        <v>17942</v>
      </c>
    </row>
    <row r="7" spans="1:3" x14ac:dyDescent="0.35">
      <c r="A7" s="11" t="s">
        <v>779</v>
      </c>
      <c r="B7" s="22">
        <v>42964</v>
      </c>
      <c r="C7" s="22">
        <v>35751</v>
      </c>
    </row>
    <row r="8" spans="1:3" x14ac:dyDescent="0.35">
      <c r="A8" s="12" t="s">
        <v>10</v>
      </c>
      <c r="B8" s="10">
        <v>64157</v>
      </c>
      <c r="C8" s="10">
        <v>53693</v>
      </c>
    </row>
    <row r="9" spans="1:3" x14ac:dyDescent="0.35">
      <c r="A9" s="434" t="s">
        <v>11</v>
      </c>
      <c r="B9" s="434"/>
      <c r="C9" s="434"/>
    </row>
    <row r="10" spans="1:3" x14ac:dyDescent="0.35">
      <c r="A10" s="15"/>
      <c r="B10" s="11">
        <v>2026</v>
      </c>
      <c r="C10" s="8">
        <v>2025</v>
      </c>
    </row>
    <row r="11" spans="1:3" x14ac:dyDescent="0.35">
      <c r="A11" s="15"/>
      <c r="B11" s="8" t="s">
        <v>4</v>
      </c>
      <c r="C11" s="8" t="s">
        <v>4</v>
      </c>
    </row>
    <row r="12" spans="1:3" x14ac:dyDescent="0.35">
      <c r="A12" s="11" t="s">
        <v>778</v>
      </c>
      <c r="B12" s="22">
        <v>35069</v>
      </c>
      <c r="C12" s="22">
        <v>29918</v>
      </c>
    </row>
    <row r="13" spans="1:3" x14ac:dyDescent="0.35">
      <c r="A13" s="11" t="s">
        <v>779</v>
      </c>
      <c r="B13" s="22">
        <v>42964</v>
      </c>
      <c r="C13" s="22">
        <v>35751</v>
      </c>
    </row>
    <row r="14" spans="1:3" x14ac:dyDescent="0.35">
      <c r="A14" s="12" t="s">
        <v>10</v>
      </c>
      <c r="B14" s="10">
        <v>78033</v>
      </c>
      <c r="C14" s="10">
        <v>65669</v>
      </c>
    </row>
    <row r="15" spans="1:3" x14ac:dyDescent="0.35">
      <c r="A15" s="12"/>
      <c r="B15" s="10"/>
      <c r="C15" s="10"/>
    </row>
    <row r="16" spans="1:3" ht="52.5" customHeight="1" x14ac:dyDescent="0.35">
      <c r="A16" s="432" t="s">
        <v>46</v>
      </c>
      <c r="B16" s="433"/>
      <c r="C16" s="433"/>
    </row>
    <row r="17" spans="1:3" ht="40.5" customHeight="1" x14ac:dyDescent="0.35">
      <c r="A17" s="432" t="s">
        <v>47</v>
      </c>
      <c r="B17" s="432"/>
      <c r="C17" s="432"/>
    </row>
    <row r="18" spans="1:3" x14ac:dyDescent="0.35">
      <c r="A18" s="431" t="s">
        <v>23</v>
      </c>
      <c r="B18" s="431"/>
      <c r="C18" s="431"/>
    </row>
  </sheetData>
  <mergeCells count="6">
    <mergeCell ref="A18:C18"/>
    <mergeCell ref="A2:C2"/>
    <mergeCell ref="A3:C3"/>
    <mergeCell ref="A16:C16"/>
    <mergeCell ref="A17:C17"/>
    <mergeCell ref="A9:C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CA98C6-F209-4AC7-B330-A32B8DDC8348}">
  <dimension ref="A1:C47"/>
  <sheetViews>
    <sheetView showGridLines="0" zoomScaleNormal="100" workbookViewId="0"/>
  </sheetViews>
  <sheetFormatPr defaultRowHeight="14.5" x14ac:dyDescent="0.35"/>
  <cols>
    <col min="1" max="1" width="60.7265625" customWidth="1"/>
    <col min="2" max="3" width="9.7265625" customWidth="1"/>
  </cols>
  <sheetData>
    <row r="1" spans="1:3" x14ac:dyDescent="0.35">
      <c r="A1" s="39" t="s">
        <v>49</v>
      </c>
    </row>
    <row r="2" spans="1:3" ht="15.5" x14ac:dyDescent="0.35">
      <c r="A2" s="427" t="s">
        <v>61</v>
      </c>
      <c r="B2" s="427"/>
      <c r="C2" s="427"/>
    </row>
    <row r="3" spans="1:3" x14ac:dyDescent="0.35">
      <c r="A3" s="429" t="s">
        <v>3</v>
      </c>
      <c r="B3" s="429"/>
      <c r="C3" s="429"/>
    </row>
    <row r="4" spans="1:3" x14ac:dyDescent="0.35">
      <c r="A4" s="15"/>
      <c r="B4" s="8">
        <v>2026</v>
      </c>
      <c r="C4" s="8">
        <v>2025</v>
      </c>
    </row>
    <row r="5" spans="1:3" x14ac:dyDescent="0.35">
      <c r="A5" s="15"/>
      <c r="B5" s="8" t="s">
        <v>4</v>
      </c>
      <c r="C5" s="8" t="s">
        <v>4</v>
      </c>
    </row>
    <row r="6" spans="1:3" x14ac:dyDescent="0.35">
      <c r="A6" s="11" t="s">
        <v>50</v>
      </c>
      <c r="B6" s="37">
        <v>30718</v>
      </c>
      <c r="C6" s="37">
        <v>28150</v>
      </c>
    </row>
    <row r="7" spans="1:3" x14ac:dyDescent="0.35">
      <c r="A7" s="11" t="s">
        <v>51</v>
      </c>
      <c r="B7" s="37">
        <v>-1182</v>
      </c>
      <c r="C7" s="37">
        <v>-934</v>
      </c>
    </row>
    <row r="8" spans="1:3" x14ac:dyDescent="0.35">
      <c r="A8" s="17" t="s">
        <v>52</v>
      </c>
      <c r="B8" s="41">
        <v>29536</v>
      </c>
      <c r="C8" s="41">
        <v>27217</v>
      </c>
    </row>
    <row r="9" spans="1:3" x14ac:dyDescent="0.35">
      <c r="A9" s="11" t="s">
        <v>53</v>
      </c>
      <c r="B9" s="37">
        <v>60088</v>
      </c>
      <c r="C9" s="37">
        <v>51811</v>
      </c>
    </row>
    <row r="10" spans="1:3" x14ac:dyDescent="0.35">
      <c r="A10" s="11" t="s">
        <v>51</v>
      </c>
      <c r="B10" s="37">
        <v>-21025</v>
      </c>
      <c r="C10" s="37">
        <v>-18154</v>
      </c>
    </row>
    <row r="11" spans="1:3" x14ac:dyDescent="0.35">
      <c r="A11" s="17" t="s">
        <v>52</v>
      </c>
      <c r="B11" s="41">
        <v>39063</v>
      </c>
      <c r="C11" s="41">
        <v>33657</v>
      </c>
    </row>
    <row r="12" spans="1:3" x14ac:dyDescent="0.35">
      <c r="A12" s="11" t="s">
        <v>54</v>
      </c>
      <c r="B12" s="37">
        <v>4791</v>
      </c>
      <c r="C12" s="37">
        <v>4554</v>
      </c>
    </row>
    <row r="13" spans="1:3" x14ac:dyDescent="0.35">
      <c r="A13" s="11" t="s">
        <v>51</v>
      </c>
      <c r="B13" s="37">
        <v>-666</v>
      </c>
      <c r="C13" s="37">
        <v>-542</v>
      </c>
    </row>
    <row r="14" spans="1:3" x14ac:dyDescent="0.35">
      <c r="A14" s="17" t="s">
        <v>52</v>
      </c>
      <c r="B14" s="41">
        <v>4125</v>
      </c>
      <c r="C14" s="41">
        <v>4013</v>
      </c>
    </row>
    <row r="15" spans="1:3" x14ac:dyDescent="0.35">
      <c r="A15" s="11" t="s">
        <v>55</v>
      </c>
      <c r="B15" s="37">
        <v>6477</v>
      </c>
      <c r="C15" s="37">
        <v>6136</v>
      </c>
    </row>
    <row r="16" spans="1:3" x14ac:dyDescent="0.35">
      <c r="A16" s="11" t="s">
        <v>51</v>
      </c>
      <c r="B16" s="37">
        <v>-3155</v>
      </c>
      <c r="C16" s="37">
        <v>-2943</v>
      </c>
    </row>
    <row r="17" spans="1:3" x14ac:dyDescent="0.35">
      <c r="A17" s="17" t="s">
        <v>52</v>
      </c>
      <c r="B17" s="41">
        <v>3322</v>
      </c>
      <c r="C17" s="41">
        <v>3194</v>
      </c>
    </row>
    <row r="18" spans="1:3" x14ac:dyDescent="0.35">
      <c r="A18" s="11" t="s">
        <v>56</v>
      </c>
      <c r="B18" s="9">
        <v>4717</v>
      </c>
      <c r="C18" s="9">
        <v>4008</v>
      </c>
    </row>
    <row r="19" spans="1:3" x14ac:dyDescent="0.35">
      <c r="A19" s="3" t="s">
        <v>57</v>
      </c>
      <c r="B19" s="19">
        <v>80763</v>
      </c>
      <c r="C19" s="19">
        <v>72089</v>
      </c>
    </row>
    <row r="20" spans="1:3" x14ac:dyDescent="0.35">
      <c r="A20" s="429" t="s">
        <v>11</v>
      </c>
      <c r="B20" s="429"/>
      <c r="C20" s="429"/>
    </row>
    <row r="21" spans="1:3" x14ac:dyDescent="0.35">
      <c r="A21" s="15"/>
      <c r="B21" s="8">
        <v>2026</v>
      </c>
      <c r="C21" s="8">
        <v>2025</v>
      </c>
    </row>
    <row r="22" spans="1:3" x14ac:dyDescent="0.35">
      <c r="A22" s="15"/>
      <c r="B22" s="8" t="s">
        <v>4</v>
      </c>
      <c r="C22" s="8" t="s">
        <v>4</v>
      </c>
    </row>
    <row r="23" spans="1:3" x14ac:dyDescent="0.35">
      <c r="A23" s="11" t="s">
        <v>50</v>
      </c>
      <c r="B23" s="37">
        <v>45696</v>
      </c>
      <c r="C23" s="37">
        <v>40153</v>
      </c>
    </row>
    <row r="24" spans="1:3" x14ac:dyDescent="0.35">
      <c r="A24" s="11" t="s">
        <v>51</v>
      </c>
      <c r="B24" s="37">
        <v>-2827</v>
      </c>
      <c r="C24" s="37">
        <v>-2286</v>
      </c>
    </row>
    <row r="25" spans="1:3" x14ac:dyDescent="0.35">
      <c r="A25" s="17" t="s">
        <v>52</v>
      </c>
      <c r="B25" s="41">
        <v>42868</v>
      </c>
      <c r="C25" s="41">
        <v>37867</v>
      </c>
    </row>
    <row r="26" spans="1:3" x14ac:dyDescent="0.35">
      <c r="A26" s="11" t="s">
        <v>58</v>
      </c>
      <c r="B26" s="37">
        <v>38908</v>
      </c>
      <c r="C26" s="37">
        <v>34302</v>
      </c>
    </row>
    <row r="27" spans="1:3" x14ac:dyDescent="0.35">
      <c r="A27" s="11" t="s">
        <v>51</v>
      </c>
      <c r="B27" s="37">
        <v>-15014</v>
      </c>
      <c r="C27" s="37">
        <v>-13435</v>
      </c>
    </row>
    <row r="28" spans="1:3" x14ac:dyDescent="0.35">
      <c r="A28" s="17" t="s">
        <v>52</v>
      </c>
      <c r="B28" s="41">
        <v>23894</v>
      </c>
      <c r="C28" s="41">
        <v>20867</v>
      </c>
    </row>
    <row r="29" spans="1:3" x14ac:dyDescent="0.35">
      <c r="A29" s="11" t="s">
        <v>59</v>
      </c>
      <c r="B29" s="37">
        <v>60111</v>
      </c>
      <c r="C29" s="37">
        <v>51832</v>
      </c>
    </row>
    <row r="30" spans="1:3" x14ac:dyDescent="0.35">
      <c r="A30" s="11" t="s">
        <v>51</v>
      </c>
      <c r="B30" s="37">
        <v>-21027</v>
      </c>
      <c r="C30" s="37">
        <v>-18154</v>
      </c>
    </row>
    <row r="31" spans="1:3" x14ac:dyDescent="0.35">
      <c r="A31" s="17" t="s">
        <v>52</v>
      </c>
      <c r="B31" s="41">
        <v>39084</v>
      </c>
      <c r="C31" s="41">
        <v>33679</v>
      </c>
    </row>
    <row r="32" spans="1:3" x14ac:dyDescent="0.35">
      <c r="A32" s="11" t="s">
        <v>60</v>
      </c>
      <c r="B32" s="30">
        <v>44528</v>
      </c>
      <c r="C32" s="30">
        <v>42238</v>
      </c>
    </row>
    <row r="33" spans="1:3" x14ac:dyDescent="0.35">
      <c r="A33" s="11" t="s">
        <v>51</v>
      </c>
      <c r="B33" s="30">
        <v>-20225</v>
      </c>
      <c r="C33" s="30">
        <v>-18893</v>
      </c>
    </row>
    <row r="34" spans="1:3" x14ac:dyDescent="0.35">
      <c r="A34" s="17" t="s">
        <v>52</v>
      </c>
      <c r="B34" s="41">
        <v>24304</v>
      </c>
      <c r="C34" s="41">
        <v>23345</v>
      </c>
    </row>
    <row r="35" spans="1:3" x14ac:dyDescent="0.35">
      <c r="A35" s="11" t="s">
        <v>54</v>
      </c>
      <c r="B35" s="37">
        <v>51925</v>
      </c>
      <c r="C35" s="37">
        <v>48530</v>
      </c>
    </row>
    <row r="36" spans="1:3" x14ac:dyDescent="0.35">
      <c r="A36" s="11" t="s">
        <v>51</v>
      </c>
      <c r="B36" s="37">
        <v>-27873</v>
      </c>
      <c r="C36" s="37">
        <v>-27123</v>
      </c>
    </row>
    <row r="37" spans="1:3" x14ac:dyDescent="0.35">
      <c r="A37" s="17" t="s">
        <v>52</v>
      </c>
      <c r="B37" s="41">
        <v>24052</v>
      </c>
      <c r="C37" s="41">
        <v>21406</v>
      </c>
    </row>
    <row r="38" spans="1:3" x14ac:dyDescent="0.35">
      <c r="A38" s="11" t="s">
        <v>55</v>
      </c>
      <c r="B38" s="37">
        <v>24438</v>
      </c>
      <c r="C38" s="37">
        <v>23560</v>
      </c>
    </row>
    <row r="39" spans="1:3" x14ac:dyDescent="0.35">
      <c r="A39" s="11" t="s">
        <v>51</v>
      </c>
      <c r="B39" s="37">
        <v>-12706</v>
      </c>
      <c r="C39" s="37">
        <v>-11988</v>
      </c>
    </row>
    <row r="40" spans="1:3" x14ac:dyDescent="0.35">
      <c r="A40" s="17" t="s">
        <v>52</v>
      </c>
      <c r="B40" s="41">
        <v>11733</v>
      </c>
      <c r="C40" s="41">
        <v>11572</v>
      </c>
    </row>
    <row r="41" spans="1:3" x14ac:dyDescent="0.35">
      <c r="A41" s="11" t="s">
        <v>56</v>
      </c>
      <c r="B41" s="9">
        <v>14148</v>
      </c>
      <c r="C41" s="9">
        <v>14100</v>
      </c>
    </row>
    <row r="42" spans="1:3" x14ac:dyDescent="0.35">
      <c r="A42" s="12" t="s">
        <v>57</v>
      </c>
      <c r="B42" s="10">
        <v>180083</v>
      </c>
      <c r="C42" s="10">
        <v>162837</v>
      </c>
    </row>
    <row r="43" spans="1:3" ht="37.5" customHeight="1" x14ac:dyDescent="0.35">
      <c r="A43" s="435" t="s">
        <v>780</v>
      </c>
      <c r="B43" s="435"/>
      <c r="C43" s="435"/>
    </row>
    <row r="44" spans="1:3" ht="48.75" customHeight="1" x14ac:dyDescent="0.35">
      <c r="A44" s="435" t="s">
        <v>781</v>
      </c>
      <c r="B44" s="435"/>
      <c r="C44" s="435"/>
    </row>
    <row r="45" spans="1:3" ht="39" customHeight="1" x14ac:dyDescent="0.35">
      <c r="A45" s="435" t="s">
        <v>62</v>
      </c>
      <c r="B45" s="435"/>
      <c r="C45" s="435"/>
    </row>
    <row r="46" spans="1:3" ht="39" customHeight="1" x14ac:dyDescent="0.35">
      <c r="A46" s="435" t="s">
        <v>63</v>
      </c>
      <c r="B46" s="435"/>
      <c r="C46" s="435"/>
    </row>
    <row r="47" spans="1:3" x14ac:dyDescent="0.35">
      <c r="A47" s="435" t="s">
        <v>64</v>
      </c>
      <c r="B47" s="435"/>
      <c r="C47" s="435"/>
    </row>
  </sheetData>
  <mergeCells count="8">
    <mergeCell ref="A46:C46"/>
    <mergeCell ref="A47:C47"/>
    <mergeCell ref="A2:C2"/>
    <mergeCell ref="A3:C3"/>
    <mergeCell ref="A20:C20"/>
    <mergeCell ref="A43:C43"/>
    <mergeCell ref="A44:C44"/>
    <mergeCell ref="A45:C4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9A476-AC94-4B1E-95E8-040C356748AA}">
  <dimension ref="A1:X59"/>
  <sheetViews>
    <sheetView showGridLines="0" zoomScaleNormal="100" workbookViewId="0"/>
  </sheetViews>
  <sheetFormatPr defaultRowHeight="14.5" x14ac:dyDescent="0.35"/>
  <cols>
    <col min="1" max="1" width="28.453125" bestFit="1" customWidth="1"/>
    <col min="2" max="2" width="12.81640625" customWidth="1"/>
    <col min="3" max="11" width="9.7265625" customWidth="1"/>
    <col min="12" max="12" width="11.81640625" customWidth="1"/>
  </cols>
  <sheetData>
    <row r="1" spans="1:12" x14ac:dyDescent="0.35">
      <c r="A1" s="39" t="s">
        <v>65</v>
      </c>
    </row>
    <row r="2" spans="1:12" ht="15.5" x14ac:dyDescent="0.35">
      <c r="A2" s="427" t="s">
        <v>91</v>
      </c>
      <c r="B2" s="427"/>
      <c r="C2" s="427"/>
      <c r="D2" s="427"/>
      <c r="E2" s="427"/>
      <c r="F2" s="427"/>
      <c r="G2" s="427"/>
      <c r="H2" s="427"/>
      <c r="I2" s="427"/>
      <c r="J2" s="427"/>
      <c r="K2" s="427"/>
      <c r="L2" s="427"/>
    </row>
    <row r="3" spans="1:12" x14ac:dyDescent="0.35">
      <c r="A3" s="429" t="s">
        <v>3</v>
      </c>
      <c r="B3" s="429"/>
      <c r="C3" s="429"/>
      <c r="D3" s="429"/>
      <c r="E3" s="429"/>
      <c r="F3" s="429"/>
      <c r="G3" s="429"/>
      <c r="H3" s="429"/>
      <c r="I3" s="429"/>
      <c r="J3" s="429"/>
      <c r="K3" s="429"/>
      <c r="L3" s="429"/>
    </row>
    <row r="4" spans="1:12" ht="31.5" x14ac:dyDescent="0.35">
      <c r="A4" s="44" t="s">
        <v>66</v>
      </c>
      <c r="B4" s="44"/>
      <c r="C4" s="44"/>
      <c r="D4" s="15"/>
      <c r="E4" s="43" t="s">
        <v>67</v>
      </c>
      <c r="F4" s="43" t="s">
        <v>68</v>
      </c>
      <c r="G4" s="43" t="s">
        <v>69</v>
      </c>
      <c r="H4" s="43" t="s">
        <v>70</v>
      </c>
      <c r="I4" s="43" t="s">
        <v>71</v>
      </c>
      <c r="J4" s="43" t="s">
        <v>72</v>
      </c>
      <c r="K4" s="43" t="s">
        <v>73</v>
      </c>
      <c r="L4" s="42" t="s">
        <v>52</v>
      </c>
    </row>
    <row r="5" spans="1:12" x14ac:dyDescent="0.35">
      <c r="A5" s="15"/>
      <c r="B5" s="15"/>
      <c r="C5" s="15"/>
      <c r="D5" s="15"/>
      <c r="E5" s="8" t="s">
        <v>4</v>
      </c>
      <c r="F5" s="8" t="s">
        <v>4</v>
      </c>
      <c r="G5" s="8" t="s">
        <v>4</v>
      </c>
      <c r="H5" s="8" t="s">
        <v>4</v>
      </c>
      <c r="I5" s="8" t="s">
        <v>4</v>
      </c>
      <c r="J5" s="8" t="s">
        <v>4</v>
      </c>
      <c r="K5" s="8" t="s">
        <v>4</v>
      </c>
      <c r="L5" s="8" t="s">
        <v>4</v>
      </c>
    </row>
    <row r="6" spans="1:12" x14ac:dyDescent="0.35">
      <c r="A6" s="17" t="s">
        <v>74</v>
      </c>
      <c r="B6" s="17"/>
      <c r="C6" s="17"/>
      <c r="D6" s="17"/>
      <c r="E6" s="41">
        <v>17942</v>
      </c>
      <c r="F6" s="41">
        <v>35751</v>
      </c>
      <c r="G6" s="41">
        <v>27217</v>
      </c>
      <c r="H6" s="41">
        <v>33657</v>
      </c>
      <c r="I6" s="41">
        <v>4013</v>
      </c>
      <c r="J6" s="41">
        <v>3194</v>
      </c>
      <c r="K6" s="41">
        <v>4008</v>
      </c>
      <c r="L6" s="41">
        <v>125782</v>
      </c>
    </row>
    <row r="7" spans="1:12" x14ac:dyDescent="0.35">
      <c r="A7" s="11" t="s">
        <v>75</v>
      </c>
      <c r="B7" s="11"/>
      <c r="C7" s="11"/>
      <c r="D7" s="11"/>
      <c r="E7" s="37">
        <v>-17</v>
      </c>
      <c r="F7" s="30">
        <v>0</v>
      </c>
      <c r="G7" s="30">
        <v>-5</v>
      </c>
      <c r="H7" s="30">
        <v>0</v>
      </c>
      <c r="I7" s="30">
        <v>4</v>
      </c>
      <c r="J7" s="30">
        <v>0</v>
      </c>
      <c r="K7" s="30">
        <v>0</v>
      </c>
      <c r="L7" s="37">
        <v>-19</v>
      </c>
    </row>
    <row r="8" spans="1:12" x14ac:dyDescent="0.35">
      <c r="A8" s="11" t="s">
        <v>76</v>
      </c>
      <c r="B8" s="11"/>
      <c r="C8" s="11"/>
      <c r="D8" s="11"/>
      <c r="E8" s="37">
        <v>199</v>
      </c>
      <c r="F8" s="30">
        <v>0</v>
      </c>
      <c r="G8" s="37">
        <v>110</v>
      </c>
      <c r="H8" s="30">
        <v>0</v>
      </c>
      <c r="I8" s="37">
        <v>62</v>
      </c>
      <c r="J8" s="37">
        <v>362</v>
      </c>
      <c r="K8" s="37">
        <v>3557</v>
      </c>
      <c r="L8" s="37">
        <v>4290</v>
      </c>
    </row>
    <row r="9" spans="1:12" x14ac:dyDescent="0.35">
      <c r="A9" s="11" t="s">
        <v>77</v>
      </c>
      <c r="B9" s="11"/>
      <c r="C9" s="11"/>
      <c r="D9" s="11"/>
      <c r="E9" s="37">
        <v>-42</v>
      </c>
      <c r="F9" s="30">
        <v>0</v>
      </c>
      <c r="G9" s="37">
        <v>-43</v>
      </c>
      <c r="H9" s="37">
        <v>-79</v>
      </c>
      <c r="I9" s="30">
        <v>-2</v>
      </c>
      <c r="J9" s="37">
        <v>-54</v>
      </c>
      <c r="K9" s="37">
        <v>-3</v>
      </c>
      <c r="L9" s="37">
        <v>-223</v>
      </c>
    </row>
    <row r="10" spans="1:12" x14ac:dyDescent="0.35">
      <c r="A10" s="11" t="s">
        <v>78</v>
      </c>
      <c r="B10" s="11"/>
      <c r="C10" s="11"/>
      <c r="D10" s="11"/>
      <c r="E10" s="37">
        <v>36</v>
      </c>
      <c r="F10" s="37">
        <v>8</v>
      </c>
      <c r="G10" s="37">
        <v>1057</v>
      </c>
      <c r="H10" s="37">
        <v>1645</v>
      </c>
      <c r="I10" s="37">
        <v>65</v>
      </c>
      <c r="J10" s="37">
        <v>204</v>
      </c>
      <c r="K10" s="37">
        <v>-2833</v>
      </c>
      <c r="L10" s="37">
        <v>183</v>
      </c>
    </row>
    <row r="11" spans="1:12" x14ac:dyDescent="0.35">
      <c r="A11" s="11" t="s">
        <v>79</v>
      </c>
      <c r="B11" s="11"/>
      <c r="C11" s="11"/>
      <c r="D11" s="11"/>
      <c r="E11" s="37">
        <v>3078</v>
      </c>
      <c r="F11" s="37">
        <v>7204</v>
      </c>
      <c r="G11" s="37">
        <v>2041</v>
      </c>
      <c r="H11" s="37">
        <v>4533</v>
      </c>
      <c r="I11" s="37">
        <v>109</v>
      </c>
      <c r="J11" s="30">
        <v>-21</v>
      </c>
      <c r="K11" s="30">
        <v>0</v>
      </c>
      <c r="L11" s="37">
        <v>16945</v>
      </c>
    </row>
    <row r="12" spans="1:12" x14ac:dyDescent="0.35">
      <c r="A12" s="11" t="s">
        <v>80</v>
      </c>
      <c r="B12" s="11"/>
      <c r="C12" s="11"/>
      <c r="D12" s="11"/>
      <c r="E12" s="30">
        <v>0</v>
      </c>
      <c r="F12" s="30">
        <v>0</v>
      </c>
      <c r="G12" s="37">
        <v>-829</v>
      </c>
      <c r="H12" s="37">
        <v>-693</v>
      </c>
      <c r="I12" s="37">
        <v>-127</v>
      </c>
      <c r="J12" s="37">
        <v>-359</v>
      </c>
      <c r="K12" s="30">
        <v>0</v>
      </c>
      <c r="L12" s="37">
        <v>-2008</v>
      </c>
    </row>
    <row r="13" spans="1:12" x14ac:dyDescent="0.35">
      <c r="A13" s="11" t="s">
        <v>81</v>
      </c>
      <c r="B13" s="11"/>
      <c r="C13" s="11"/>
      <c r="D13" s="11"/>
      <c r="E13" s="30">
        <v>0</v>
      </c>
      <c r="F13" s="30">
        <v>0</v>
      </c>
      <c r="G13" s="30">
        <v>0</v>
      </c>
      <c r="H13" s="30">
        <v>0</v>
      </c>
      <c r="I13" s="30">
        <v>0</v>
      </c>
      <c r="J13" s="30">
        <v>0</v>
      </c>
      <c r="K13" s="30">
        <v>-1</v>
      </c>
      <c r="L13" s="30">
        <v>-1</v>
      </c>
    </row>
    <row r="14" spans="1:12" x14ac:dyDescent="0.35">
      <c r="A14" s="11" t="s">
        <v>9</v>
      </c>
      <c r="B14" s="11"/>
      <c r="C14" s="11"/>
      <c r="D14" s="11"/>
      <c r="E14" s="30">
        <v>-3</v>
      </c>
      <c r="F14" s="30">
        <v>0</v>
      </c>
      <c r="G14" s="37">
        <v>-11</v>
      </c>
      <c r="H14" s="30">
        <v>0</v>
      </c>
      <c r="I14" s="30">
        <v>2</v>
      </c>
      <c r="J14" s="37">
        <v>-5</v>
      </c>
      <c r="K14" s="37">
        <v>-11</v>
      </c>
      <c r="L14" s="37">
        <v>-28</v>
      </c>
    </row>
    <row r="15" spans="1:12" x14ac:dyDescent="0.35">
      <c r="A15" s="12" t="s">
        <v>82</v>
      </c>
      <c r="B15" s="12"/>
      <c r="C15" s="12"/>
      <c r="D15" s="11"/>
      <c r="E15" s="31">
        <v>21194</v>
      </c>
      <c r="F15" s="31">
        <v>42964</v>
      </c>
      <c r="G15" s="31">
        <v>29536</v>
      </c>
      <c r="H15" s="31">
        <v>39063</v>
      </c>
      <c r="I15" s="31">
        <v>4125</v>
      </c>
      <c r="J15" s="31">
        <v>3322</v>
      </c>
      <c r="K15" s="31">
        <v>4717</v>
      </c>
      <c r="L15" s="31">
        <v>144921</v>
      </c>
    </row>
    <row r="16" spans="1:12" x14ac:dyDescent="0.35">
      <c r="A16" s="15"/>
      <c r="B16" s="15"/>
      <c r="C16" s="15"/>
      <c r="D16" s="38"/>
      <c r="E16" s="38"/>
      <c r="F16" s="38"/>
      <c r="G16" s="38"/>
      <c r="H16" s="38"/>
      <c r="I16" s="38"/>
      <c r="J16" s="38"/>
      <c r="K16" s="38"/>
      <c r="L16" s="38"/>
    </row>
    <row r="17" spans="1:12" ht="31.5" x14ac:dyDescent="0.35">
      <c r="A17" s="44" t="s">
        <v>83</v>
      </c>
      <c r="B17" s="44"/>
      <c r="C17" s="44"/>
      <c r="D17" s="15"/>
      <c r="E17" s="43" t="s">
        <v>67</v>
      </c>
      <c r="F17" s="43" t="s">
        <v>68</v>
      </c>
      <c r="G17" s="43" t="s">
        <v>69</v>
      </c>
      <c r="H17" s="43" t="s">
        <v>70</v>
      </c>
      <c r="I17" s="43" t="s">
        <v>71</v>
      </c>
      <c r="J17" s="43" t="s">
        <v>72</v>
      </c>
      <c r="K17" s="43" t="s">
        <v>73</v>
      </c>
      <c r="L17" s="42" t="s">
        <v>52</v>
      </c>
    </row>
    <row r="18" spans="1:12" x14ac:dyDescent="0.35">
      <c r="A18" s="15"/>
      <c r="B18" s="15"/>
      <c r="C18" s="15"/>
      <c r="D18" s="15"/>
      <c r="E18" s="8" t="s">
        <v>4</v>
      </c>
      <c r="F18" s="8" t="s">
        <v>4</v>
      </c>
      <c r="G18" s="8" t="s">
        <v>4</v>
      </c>
      <c r="H18" s="8" t="s">
        <v>4</v>
      </c>
      <c r="I18" s="8" t="s">
        <v>4</v>
      </c>
      <c r="J18" s="8" t="s">
        <v>4</v>
      </c>
      <c r="K18" s="8" t="s">
        <v>4</v>
      </c>
      <c r="L18" s="8" t="s">
        <v>4</v>
      </c>
    </row>
    <row r="19" spans="1:12" x14ac:dyDescent="0.35">
      <c r="A19" s="17" t="s">
        <v>74</v>
      </c>
      <c r="B19" s="17"/>
      <c r="C19" s="17"/>
      <c r="D19" s="20"/>
      <c r="E19" s="41">
        <v>15544</v>
      </c>
      <c r="F19" s="41">
        <v>30980</v>
      </c>
      <c r="G19" s="41">
        <v>23516</v>
      </c>
      <c r="H19" s="41">
        <v>29255</v>
      </c>
      <c r="I19" s="41">
        <v>3724</v>
      </c>
      <c r="J19" s="41">
        <v>3039</v>
      </c>
      <c r="K19" s="41">
        <v>6120</v>
      </c>
      <c r="L19" s="41">
        <v>112177</v>
      </c>
    </row>
    <row r="20" spans="1:12" x14ac:dyDescent="0.35">
      <c r="A20" s="11" t="s">
        <v>75</v>
      </c>
      <c r="B20" s="11"/>
      <c r="C20" s="11"/>
      <c r="D20" s="15"/>
      <c r="E20" s="37">
        <v>-2</v>
      </c>
      <c r="F20" s="30">
        <v>0</v>
      </c>
      <c r="G20" s="30">
        <v>0</v>
      </c>
      <c r="H20" s="30">
        <v>0</v>
      </c>
      <c r="I20" s="30">
        <v>0</v>
      </c>
      <c r="J20" s="30">
        <v>0</v>
      </c>
      <c r="K20" s="30">
        <v>0</v>
      </c>
      <c r="L20" s="37">
        <v>-2</v>
      </c>
    </row>
    <row r="21" spans="1:12" x14ac:dyDescent="0.35">
      <c r="A21" s="11" t="s">
        <v>76</v>
      </c>
      <c r="B21" s="11"/>
      <c r="C21" s="11"/>
      <c r="D21" s="15"/>
      <c r="E21" s="37">
        <v>76</v>
      </c>
      <c r="F21" s="30">
        <v>0</v>
      </c>
      <c r="G21" s="37">
        <v>63</v>
      </c>
      <c r="H21" s="30">
        <v>0</v>
      </c>
      <c r="I21" s="37">
        <v>19</v>
      </c>
      <c r="J21" s="37">
        <v>343</v>
      </c>
      <c r="K21" s="37">
        <v>3515</v>
      </c>
      <c r="L21" s="37">
        <v>4016</v>
      </c>
    </row>
    <row r="22" spans="1:12" x14ac:dyDescent="0.35">
      <c r="A22" s="11" t="s">
        <v>77</v>
      </c>
      <c r="B22" s="11"/>
      <c r="C22" s="11"/>
      <c r="D22" s="15"/>
      <c r="E22" s="37">
        <v>-8</v>
      </c>
      <c r="F22" s="30">
        <v>0</v>
      </c>
      <c r="G22" s="37">
        <v>-25</v>
      </c>
      <c r="H22" s="37">
        <v>-63</v>
      </c>
      <c r="I22" s="30">
        <v>-4</v>
      </c>
      <c r="J22" s="37">
        <v>-41</v>
      </c>
      <c r="K22" s="37">
        <v>-3</v>
      </c>
      <c r="L22" s="37">
        <v>-144</v>
      </c>
    </row>
    <row r="23" spans="1:12" x14ac:dyDescent="0.35">
      <c r="A23" s="11" t="s">
        <v>78</v>
      </c>
      <c r="B23" s="11"/>
      <c r="C23" s="11"/>
      <c r="D23" s="15"/>
      <c r="E23" s="37">
        <v>85</v>
      </c>
      <c r="F23" s="37">
        <v>85</v>
      </c>
      <c r="G23" s="37">
        <v>741</v>
      </c>
      <c r="H23" s="37">
        <v>4420</v>
      </c>
      <c r="I23" s="37">
        <v>125</v>
      </c>
      <c r="J23" s="37">
        <v>208</v>
      </c>
      <c r="K23" s="37">
        <v>-5604</v>
      </c>
      <c r="L23" s="37">
        <v>60</v>
      </c>
    </row>
    <row r="24" spans="1:12" x14ac:dyDescent="0.35">
      <c r="A24" s="11" t="s">
        <v>84</v>
      </c>
      <c r="B24" s="11"/>
      <c r="C24" s="11"/>
      <c r="D24" s="15"/>
      <c r="E24" s="37">
        <v>2228</v>
      </c>
      <c r="F24" s="37">
        <v>4686</v>
      </c>
      <c r="G24" s="37">
        <v>3602</v>
      </c>
      <c r="H24" s="37">
        <v>668</v>
      </c>
      <c r="I24" s="37">
        <v>263</v>
      </c>
      <c r="J24" s="30">
        <v>5</v>
      </c>
      <c r="K24" s="30">
        <v>0</v>
      </c>
      <c r="L24" s="37">
        <v>11451</v>
      </c>
    </row>
    <row r="25" spans="1:12" x14ac:dyDescent="0.35">
      <c r="A25" s="11" t="s">
        <v>80</v>
      </c>
      <c r="B25" s="11"/>
      <c r="C25" s="11"/>
      <c r="D25" s="15"/>
      <c r="E25" s="30">
        <v>0</v>
      </c>
      <c r="F25" s="30">
        <v>0</v>
      </c>
      <c r="G25" s="37">
        <v>-700</v>
      </c>
      <c r="H25" s="37">
        <v>-622</v>
      </c>
      <c r="I25" s="37">
        <v>-113</v>
      </c>
      <c r="J25" s="37">
        <v>-351</v>
      </c>
      <c r="K25" s="30">
        <v>0</v>
      </c>
      <c r="L25" s="37">
        <v>-1787</v>
      </c>
    </row>
    <row r="26" spans="1:12" x14ac:dyDescent="0.35">
      <c r="A26" s="11" t="s">
        <v>81</v>
      </c>
      <c r="B26" s="11"/>
      <c r="C26" s="11"/>
      <c r="D26" s="15"/>
      <c r="E26" s="30">
        <v>0</v>
      </c>
      <c r="F26" s="30">
        <v>0</v>
      </c>
      <c r="G26" s="30">
        <v>0</v>
      </c>
      <c r="H26" s="30">
        <v>0</v>
      </c>
      <c r="I26" s="30">
        <v>0</v>
      </c>
      <c r="J26" s="30">
        <v>0</v>
      </c>
      <c r="K26" s="30">
        <v>0</v>
      </c>
      <c r="L26" s="30">
        <v>0</v>
      </c>
    </row>
    <row r="27" spans="1:12" x14ac:dyDescent="0.35">
      <c r="A27" s="11" t="s">
        <v>9</v>
      </c>
      <c r="B27" s="11"/>
      <c r="C27" s="11"/>
      <c r="D27" s="15"/>
      <c r="E27" s="30">
        <v>20</v>
      </c>
      <c r="F27" s="30">
        <v>0</v>
      </c>
      <c r="G27" s="37">
        <v>21</v>
      </c>
      <c r="H27" s="30">
        <v>0</v>
      </c>
      <c r="I27" s="30">
        <v>0</v>
      </c>
      <c r="J27" s="37">
        <v>-9</v>
      </c>
      <c r="K27" s="37">
        <v>-20</v>
      </c>
      <c r="L27" s="37">
        <v>11</v>
      </c>
    </row>
    <row r="28" spans="1:12" x14ac:dyDescent="0.35">
      <c r="A28" s="12" t="s">
        <v>82</v>
      </c>
      <c r="B28" s="12"/>
      <c r="C28" s="12"/>
      <c r="D28" s="15"/>
      <c r="E28" s="31">
        <v>17942</v>
      </c>
      <c r="F28" s="31">
        <v>35751</v>
      </c>
      <c r="G28" s="31">
        <v>27217</v>
      </c>
      <c r="H28" s="31">
        <v>33657</v>
      </c>
      <c r="I28" s="31">
        <v>4013</v>
      </c>
      <c r="J28" s="31">
        <v>3194</v>
      </c>
      <c r="K28" s="31">
        <v>4008</v>
      </c>
      <c r="L28" s="31">
        <v>125782</v>
      </c>
    </row>
    <row r="29" spans="1:12" x14ac:dyDescent="0.35">
      <c r="A29" s="6"/>
      <c r="B29" s="6"/>
      <c r="C29" s="6"/>
      <c r="D29" s="23"/>
      <c r="E29" s="23"/>
      <c r="F29" s="23"/>
      <c r="G29" s="23"/>
      <c r="H29" s="23"/>
      <c r="I29" s="45"/>
      <c r="J29" s="45"/>
      <c r="K29" s="45"/>
      <c r="L29" s="45"/>
    </row>
    <row r="30" spans="1:12" x14ac:dyDescent="0.35">
      <c r="A30" s="429" t="s">
        <v>11</v>
      </c>
      <c r="B30" s="429"/>
      <c r="C30" s="429"/>
      <c r="D30" s="429"/>
      <c r="E30" s="429"/>
      <c r="F30" s="429"/>
      <c r="G30" s="429"/>
      <c r="H30" s="429"/>
      <c r="I30" s="429"/>
      <c r="J30" s="429"/>
      <c r="K30" s="429"/>
      <c r="L30" s="429"/>
    </row>
    <row r="31" spans="1:12" ht="41.5" x14ac:dyDescent="0.35">
      <c r="A31" s="44" t="s">
        <v>66</v>
      </c>
      <c r="B31" s="44"/>
      <c r="C31" s="43" t="s">
        <v>67</v>
      </c>
      <c r="D31" s="43" t="s">
        <v>68</v>
      </c>
      <c r="E31" s="43" t="s">
        <v>69</v>
      </c>
      <c r="F31" s="43" t="s">
        <v>85</v>
      </c>
      <c r="G31" s="43" t="s">
        <v>70</v>
      </c>
      <c r="H31" s="43" t="s">
        <v>86</v>
      </c>
      <c r="I31" s="43" t="s">
        <v>71</v>
      </c>
      <c r="J31" s="43" t="s">
        <v>72</v>
      </c>
      <c r="K31" s="43" t="s">
        <v>73</v>
      </c>
      <c r="L31" s="42" t="s">
        <v>52</v>
      </c>
    </row>
    <row r="32" spans="1:12" x14ac:dyDescent="0.35">
      <c r="A32" s="15"/>
      <c r="B32" s="15"/>
      <c r="C32" s="8" t="s">
        <v>4</v>
      </c>
      <c r="D32" s="8" t="s">
        <v>4</v>
      </c>
      <c r="E32" s="8" t="s">
        <v>4</v>
      </c>
      <c r="F32" s="8" t="s">
        <v>4</v>
      </c>
      <c r="G32" s="8" t="s">
        <v>4</v>
      </c>
      <c r="H32" s="8" t="s">
        <v>4</v>
      </c>
      <c r="I32" s="8" t="s">
        <v>4</v>
      </c>
      <c r="J32" s="8" t="s">
        <v>4</v>
      </c>
      <c r="K32" s="8" t="s">
        <v>4</v>
      </c>
      <c r="L32" s="8" t="s">
        <v>4</v>
      </c>
    </row>
    <row r="33" spans="1:24" x14ac:dyDescent="0.35">
      <c r="A33" s="17" t="s">
        <v>74</v>
      </c>
      <c r="B33" s="17"/>
      <c r="C33" s="41">
        <v>29918</v>
      </c>
      <c r="D33" s="41">
        <v>35751</v>
      </c>
      <c r="E33" s="41">
        <v>37867</v>
      </c>
      <c r="F33" s="41">
        <v>20867</v>
      </c>
      <c r="G33" s="41">
        <v>33679</v>
      </c>
      <c r="H33" s="41">
        <v>23345</v>
      </c>
      <c r="I33" s="41">
        <v>21406</v>
      </c>
      <c r="J33" s="41">
        <v>11572</v>
      </c>
      <c r="K33" s="41">
        <v>14100</v>
      </c>
      <c r="L33" s="41">
        <v>228506</v>
      </c>
      <c r="X33" s="40"/>
    </row>
    <row r="34" spans="1:24" x14ac:dyDescent="0.35">
      <c r="A34" s="11" t="s">
        <v>75</v>
      </c>
      <c r="B34" s="11"/>
      <c r="C34" s="37">
        <v>-17</v>
      </c>
      <c r="D34" s="30">
        <v>0</v>
      </c>
      <c r="E34" s="30">
        <v>-15</v>
      </c>
      <c r="F34" s="30">
        <v>0</v>
      </c>
      <c r="G34" s="30">
        <v>0</v>
      </c>
      <c r="H34" s="30">
        <v>0</v>
      </c>
      <c r="I34" s="30">
        <v>4</v>
      </c>
      <c r="J34" s="30">
        <v>-127</v>
      </c>
      <c r="K34" s="30">
        <v>0</v>
      </c>
      <c r="L34" s="37">
        <v>-156</v>
      </c>
      <c r="X34" s="40"/>
    </row>
    <row r="35" spans="1:24" x14ac:dyDescent="0.35">
      <c r="A35" s="11" t="s">
        <v>76</v>
      </c>
      <c r="B35" s="11"/>
      <c r="C35" s="37">
        <v>437</v>
      </c>
      <c r="D35" s="30">
        <v>0</v>
      </c>
      <c r="E35" s="37">
        <v>225</v>
      </c>
      <c r="F35" s="37">
        <v>178</v>
      </c>
      <c r="G35" s="30">
        <v>0</v>
      </c>
      <c r="H35" s="30">
        <v>199</v>
      </c>
      <c r="I35" s="37">
        <v>67</v>
      </c>
      <c r="J35" s="37">
        <v>470</v>
      </c>
      <c r="K35" s="37">
        <v>10628</v>
      </c>
      <c r="L35" s="37">
        <v>12204</v>
      </c>
      <c r="X35" s="40"/>
    </row>
    <row r="36" spans="1:24" x14ac:dyDescent="0.35">
      <c r="A36" s="11" t="s">
        <v>77</v>
      </c>
      <c r="B36" s="11"/>
      <c r="C36" s="37">
        <v>-78</v>
      </c>
      <c r="D36" s="30">
        <v>0</v>
      </c>
      <c r="E36" s="37">
        <v>-78</v>
      </c>
      <c r="F36" s="37">
        <v>-30</v>
      </c>
      <c r="G36" s="37">
        <v>-79</v>
      </c>
      <c r="H36" s="37">
        <v>-7</v>
      </c>
      <c r="I36" s="37">
        <v>-8</v>
      </c>
      <c r="J36" s="37">
        <v>-94</v>
      </c>
      <c r="K36" s="37">
        <v>-4</v>
      </c>
      <c r="L36" s="37">
        <v>-379</v>
      </c>
      <c r="X36" s="40"/>
    </row>
    <row r="37" spans="1:24" x14ac:dyDescent="0.35">
      <c r="A37" s="11" t="s">
        <v>78</v>
      </c>
      <c r="B37" s="11"/>
      <c r="C37" s="30">
        <v>-564</v>
      </c>
      <c r="D37" s="37">
        <v>8</v>
      </c>
      <c r="E37" s="37">
        <v>2012</v>
      </c>
      <c r="F37" s="37">
        <v>2749</v>
      </c>
      <c r="G37" s="37">
        <v>1645</v>
      </c>
      <c r="H37" s="37">
        <v>355</v>
      </c>
      <c r="I37" s="37">
        <v>3294</v>
      </c>
      <c r="J37" s="37">
        <v>818</v>
      </c>
      <c r="K37" s="37">
        <v>-10549</v>
      </c>
      <c r="L37" s="37">
        <v>-232</v>
      </c>
      <c r="X37" s="40"/>
    </row>
    <row r="38" spans="1:24" x14ac:dyDescent="0.35">
      <c r="A38" s="11" t="s">
        <v>79</v>
      </c>
      <c r="B38" s="11"/>
      <c r="C38" s="37">
        <v>5375</v>
      </c>
      <c r="D38" s="37">
        <v>7204</v>
      </c>
      <c r="E38" s="37">
        <v>3953</v>
      </c>
      <c r="F38" s="37">
        <v>1670</v>
      </c>
      <c r="G38" s="37">
        <v>4533</v>
      </c>
      <c r="H38" s="37">
        <v>988</v>
      </c>
      <c r="I38" s="37">
        <v>124</v>
      </c>
      <c r="J38" s="37">
        <v>59</v>
      </c>
      <c r="K38" s="30">
        <v>0</v>
      </c>
      <c r="L38" s="37">
        <v>23907</v>
      </c>
      <c r="X38" s="40"/>
    </row>
    <row r="39" spans="1:24" x14ac:dyDescent="0.35">
      <c r="A39" s="11" t="s">
        <v>80</v>
      </c>
      <c r="B39" s="11"/>
      <c r="C39" s="30">
        <v>0</v>
      </c>
      <c r="D39" s="30">
        <v>0</v>
      </c>
      <c r="E39" s="37">
        <v>-1130</v>
      </c>
      <c r="F39" s="37">
        <v>-1612</v>
      </c>
      <c r="G39" s="37">
        <v>-694</v>
      </c>
      <c r="H39" s="37">
        <v>-578</v>
      </c>
      <c r="I39" s="37">
        <v>-832</v>
      </c>
      <c r="J39" s="37">
        <v>-954</v>
      </c>
      <c r="K39" s="30">
        <v>0</v>
      </c>
      <c r="L39" s="37">
        <v>-5801</v>
      </c>
      <c r="X39" s="40"/>
    </row>
    <row r="40" spans="1:24" x14ac:dyDescent="0.35">
      <c r="A40" s="11" t="s">
        <v>81</v>
      </c>
      <c r="B40" s="11"/>
      <c r="C40" s="30">
        <v>0</v>
      </c>
      <c r="D40" s="30">
        <v>0</v>
      </c>
      <c r="E40" s="30">
        <v>0</v>
      </c>
      <c r="F40" s="30">
        <v>0</v>
      </c>
      <c r="G40" s="30">
        <v>0</v>
      </c>
      <c r="H40" s="30">
        <v>0</v>
      </c>
      <c r="I40" s="30">
        <v>0</v>
      </c>
      <c r="J40" s="30">
        <v>0</v>
      </c>
      <c r="K40" s="30">
        <v>-10</v>
      </c>
      <c r="L40" s="30">
        <v>-10</v>
      </c>
      <c r="X40" s="40"/>
    </row>
    <row r="41" spans="1:24" x14ac:dyDescent="0.35">
      <c r="A41" s="11" t="s">
        <v>9</v>
      </c>
      <c r="B41" s="11"/>
      <c r="C41" s="37">
        <v>-2</v>
      </c>
      <c r="D41" s="30">
        <v>0</v>
      </c>
      <c r="E41" s="37">
        <v>35</v>
      </c>
      <c r="F41" s="30">
        <v>72</v>
      </c>
      <c r="G41" s="30">
        <v>0</v>
      </c>
      <c r="H41" s="30">
        <v>0</v>
      </c>
      <c r="I41" s="37">
        <v>-1</v>
      </c>
      <c r="J41" s="37">
        <v>-10</v>
      </c>
      <c r="K41" s="37">
        <v>-18</v>
      </c>
      <c r="L41" s="37">
        <v>76</v>
      </c>
      <c r="X41" s="40"/>
    </row>
    <row r="42" spans="1:24" x14ac:dyDescent="0.35">
      <c r="A42" s="12" t="s">
        <v>82</v>
      </c>
      <c r="B42" s="12"/>
      <c r="C42" s="31">
        <v>35069</v>
      </c>
      <c r="D42" s="31">
        <v>42964</v>
      </c>
      <c r="E42" s="31">
        <v>42868</v>
      </c>
      <c r="F42" s="31">
        <v>23894</v>
      </c>
      <c r="G42" s="31">
        <v>39084</v>
      </c>
      <c r="H42" s="31">
        <v>24304</v>
      </c>
      <c r="I42" s="31">
        <v>24052</v>
      </c>
      <c r="J42" s="31">
        <v>11733</v>
      </c>
      <c r="K42" s="31">
        <v>14148</v>
      </c>
      <c r="L42" s="31">
        <v>258115</v>
      </c>
      <c r="X42" s="40"/>
    </row>
    <row r="43" spans="1:24" x14ac:dyDescent="0.35">
      <c r="A43" s="15"/>
      <c r="B43" s="15"/>
      <c r="C43" s="15"/>
      <c r="D43" s="8"/>
      <c r="E43" s="8"/>
      <c r="F43" s="8"/>
      <c r="G43" s="8"/>
      <c r="H43" s="8"/>
      <c r="I43" s="11"/>
      <c r="J43" s="11"/>
      <c r="K43" s="11"/>
      <c r="L43" s="11"/>
    </row>
    <row r="44" spans="1:24" ht="41.5" x14ac:dyDescent="0.35">
      <c r="A44" s="44" t="s">
        <v>83</v>
      </c>
      <c r="B44" s="44"/>
      <c r="C44" s="43" t="s">
        <v>67</v>
      </c>
      <c r="D44" s="43" t="s">
        <v>68</v>
      </c>
      <c r="E44" s="43" t="s">
        <v>69</v>
      </c>
      <c r="F44" s="43" t="s">
        <v>85</v>
      </c>
      <c r="G44" s="43" t="s">
        <v>70</v>
      </c>
      <c r="H44" s="43" t="s">
        <v>86</v>
      </c>
      <c r="I44" s="43" t="s">
        <v>87</v>
      </c>
      <c r="J44" s="43" t="s">
        <v>72</v>
      </c>
      <c r="K44" s="43" t="s">
        <v>73</v>
      </c>
      <c r="L44" s="42" t="s">
        <v>52</v>
      </c>
    </row>
    <row r="45" spans="1:24" x14ac:dyDescent="0.35">
      <c r="A45" s="15"/>
      <c r="B45" s="15"/>
      <c r="C45" s="8" t="s">
        <v>4</v>
      </c>
      <c r="D45" s="8" t="s">
        <v>4</v>
      </c>
      <c r="E45" s="8" t="s">
        <v>4</v>
      </c>
      <c r="F45" s="8" t="s">
        <v>4</v>
      </c>
      <c r="G45" s="8" t="s">
        <v>4</v>
      </c>
      <c r="H45" s="8" t="s">
        <v>4</v>
      </c>
      <c r="I45" s="8" t="s">
        <v>4</v>
      </c>
      <c r="J45" s="8" t="s">
        <v>4</v>
      </c>
      <c r="K45" s="8" t="s">
        <v>4</v>
      </c>
      <c r="L45" s="8" t="s">
        <v>4</v>
      </c>
    </row>
    <row r="46" spans="1:24" x14ac:dyDescent="0.35">
      <c r="A46" s="17" t="s">
        <v>74</v>
      </c>
      <c r="B46" s="17"/>
      <c r="C46" s="41">
        <v>25679</v>
      </c>
      <c r="D46" s="41">
        <v>30980</v>
      </c>
      <c r="E46" s="41">
        <v>32082</v>
      </c>
      <c r="F46" s="41">
        <v>18506</v>
      </c>
      <c r="G46" s="41">
        <v>29264</v>
      </c>
      <c r="H46" s="41">
        <v>22123</v>
      </c>
      <c r="I46" s="41">
        <v>15778</v>
      </c>
      <c r="J46" s="41">
        <v>11233</v>
      </c>
      <c r="K46" s="41">
        <v>17024</v>
      </c>
      <c r="L46" s="41">
        <v>202667</v>
      </c>
    </row>
    <row r="47" spans="1:24" x14ac:dyDescent="0.35">
      <c r="A47" s="11" t="s">
        <v>75</v>
      </c>
      <c r="B47" s="11"/>
      <c r="C47" s="37">
        <v>-7</v>
      </c>
      <c r="D47" s="30">
        <v>0</v>
      </c>
      <c r="E47" s="30">
        <v>-1</v>
      </c>
      <c r="F47" s="30">
        <v>0</v>
      </c>
      <c r="G47" s="30">
        <v>0</v>
      </c>
      <c r="H47" s="30">
        <v>0</v>
      </c>
      <c r="I47" s="30">
        <v>0</v>
      </c>
      <c r="J47" s="30">
        <v>0</v>
      </c>
      <c r="K47" s="30">
        <v>0</v>
      </c>
      <c r="L47" s="37">
        <v>-8</v>
      </c>
    </row>
    <row r="48" spans="1:24" x14ac:dyDescent="0.35">
      <c r="A48" s="11" t="s">
        <v>76</v>
      </c>
      <c r="B48" s="11"/>
      <c r="C48" s="37">
        <v>292</v>
      </c>
      <c r="D48" s="30">
        <v>0</v>
      </c>
      <c r="E48" s="37">
        <v>297</v>
      </c>
      <c r="F48" s="37">
        <v>128</v>
      </c>
      <c r="G48" s="30">
        <v>0</v>
      </c>
      <c r="H48" s="30">
        <v>145</v>
      </c>
      <c r="I48" s="37">
        <v>38</v>
      </c>
      <c r="J48" s="37">
        <v>394</v>
      </c>
      <c r="K48" s="37">
        <v>11905</v>
      </c>
      <c r="L48" s="37">
        <v>13198</v>
      </c>
    </row>
    <row r="49" spans="1:12" x14ac:dyDescent="0.35">
      <c r="A49" s="11" t="s">
        <v>77</v>
      </c>
      <c r="B49" s="11"/>
      <c r="C49" s="37">
        <v>-32</v>
      </c>
      <c r="D49" s="30">
        <v>0</v>
      </c>
      <c r="E49" s="37">
        <v>-59</v>
      </c>
      <c r="F49" s="37">
        <v>-20</v>
      </c>
      <c r="G49" s="37">
        <v>-63</v>
      </c>
      <c r="H49" s="37">
        <v>-8</v>
      </c>
      <c r="I49" s="37">
        <v>-20</v>
      </c>
      <c r="J49" s="37">
        <v>-54</v>
      </c>
      <c r="K49" s="37">
        <v>-4</v>
      </c>
      <c r="L49" s="37">
        <v>-261</v>
      </c>
    </row>
    <row r="50" spans="1:12" x14ac:dyDescent="0.35">
      <c r="A50" s="11" t="s">
        <v>78</v>
      </c>
      <c r="B50" s="11"/>
      <c r="C50" s="30">
        <v>182</v>
      </c>
      <c r="D50" s="37">
        <v>85</v>
      </c>
      <c r="E50" s="37">
        <v>1322</v>
      </c>
      <c r="F50" s="37">
        <v>1644</v>
      </c>
      <c r="G50" s="37">
        <v>4432</v>
      </c>
      <c r="H50" s="37">
        <v>520</v>
      </c>
      <c r="I50" s="37">
        <v>5878</v>
      </c>
      <c r="J50" s="37">
        <v>867</v>
      </c>
      <c r="K50" s="37">
        <v>-14781</v>
      </c>
      <c r="L50" s="37">
        <v>149</v>
      </c>
    </row>
    <row r="51" spans="1:12" x14ac:dyDescent="0.35">
      <c r="A51" s="11" t="s">
        <v>84</v>
      </c>
      <c r="B51" s="11"/>
      <c r="C51" s="37">
        <v>3783</v>
      </c>
      <c r="D51" s="37">
        <v>4686</v>
      </c>
      <c r="E51" s="37">
        <v>5107</v>
      </c>
      <c r="F51" s="37">
        <v>1465</v>
      </c>
      <c r="G51" s="37">
        <v>668</v>
      </c>
      <c r="H51" s="37">
        <v>1119</v>
      </c>
      <c r="I51" s="37">
        <v>483</v>
      </c>
      <c r="J51" s="37">
        <v>54</v>
      </c>
      <c r="K51" s="30">
        <v>0</v>
      </c>
      <c r="L51" s="37">
        <v>17365</v>
      </c>
    </row>
    <row r="52" spans="1:12" x14ac:dyDescent="0.35">
      <c r="A52" s="11" t="s">
        <v>80</v>
      </c>
      <c r="B52" s="11"/>
      <c r="C52" s="30">
        <v>0</v>
      </c>
      <c r="D52" s="30">
        <v>0</v>
      </c>
      <c r="E52" s="37">
        <v>-951</v>
      </c>
      <c r="F52" s="37">
        <v>-1472</v>
      </c>
      <c r="G52" s="37">
        <v>-622</v>
      </c>
      <c r="H52" s="37">
        <v>-552</v>
      </c>
      <c r="I52" s="37">
        <v>-747</v>
      </c>
      <c r="J52" s="37">
        <v>-913</v>
      </c>
      <c r="K52" s="30">
        <v>0</v>
      </c>
      <c r="L52" s="37">
        <v>-5257</v>
      </c>
    </row>
    <row r="53" spans="1:12" x14ac:dyDescent="0.35">
      <c r="A53" s="11" t="s">
        <v>81</v>
      </c>
      <c r="B53" s="11"/>
      <c r="C53" s="30">
        <v>0</v>
      </c>
      <c r="D53" s="30">
        <v>0</v>
      </c>
      <c r="E53" s="30">
        <v>0</v>
      </c>
      <c r="F53" s="30">
        <v>0</v>
      </c>
      <c r="G53" s="30">
        <v>0</v>
      </c>
      <c r="H53" s="30">
        <v>0</v>
      </c>
      <c r="I53" s="30">
        <v>0</v>
      </c>
      <c r="J53" s="30">
        <v>0</v>
      </c>
      <c r="K53" s="30">
        <v>0</v>
      </c>
      <c r="L53" s="30">
        <v>0</v>
      </c>
    </row>
    <row r="54" spans="1:12" x14ac:dyDescent="0.35">
      <c r="A54" s="11" t="s">
        <v>9</v>
      </c>
      <c r="B54" s="11"/>
      <c r="C54" s="37">
        <v>22</v>
      </c>
      <c r="D54" s="30">
        <v>0</v>
      </c>
      <c r="E54" s="37">
        <v>70</v>
      </c>
      <c r="F54" s="30">
        <v>615</v>
      </c>
      <c r="G54" s="30">
        <v>0</v>
      </c>
      <c r="H54" s="30">
        <v>0</v>
      </c>
      <c r="I54" s="37">
        <v>-2</v>
      </c>
      <c r="J54" s="37">
        <v>-8</v>
      </c>
      <c r="K54" s="37">
        <v>-44</v>
      </c>
      <c r="L54" s="37">
        <v>652</v>
      </c>
    </row>
    <row r="55" spans="1:12" x14ac:dyDescent="0.35">
      <c r="A55" s="12" t="s">
        <v>82</v>
      </c>
      <c r="B55" s="12"/>
      <c r="C55" s="31">
        <v>29918</v>
      </c>
      <c r="D55" s="31">
        <v>35751</v>
      </c>
      <c r="E55" s="31">
        <v>37867</v>
      </c>
      <c r="F55" s="31">
        <v>20867</v>
      </c>
      <c r="G55" s="31">
        <v>33679</v>
      </c>
      <c r="H55" s="31">
        <v>23345</v>
      </c>
      <c r="I55" s="31">
        <v>21406</v>
      </c>
      <c r="J55" s="31">
        <v>11572</v>
      </c>
      <c r="K55" s="31">
        <v>14100</v>
      </c>
      <c r="L55" s="31">
        <v>228506</v>
      </c>
    </row>
    <row r="57" spans="1:12" x14ac:dyDescent="0.35">
      <c r="A57" s="436" t="s">
        <v>89</v>
      </c>
      <c r="B57" s="436"/>
      <c r="C57" s="436"/>
      <c r="D57" s="436"/>
      <c r="E57" s="436"/>
      <c r="F57" s="436"/>
      <c r="G57" s="436"/>
      <c r="H57" s="436"/>
      <c r="I57" s="436"/>
      <c r="J57" s="436"/>
      <c r="K57" s="436"/>
      <c r="L57" s="436"/>
    </row>
    <row r="58" spans="1:12" ht="39.75" customHeight="1" x14ac:dyDescent="0.35">
      <c r="A58" s="437" t="s">
        <v>90</v>
      </c>
      <c r="B58" s="437"/>
      <c r="C58" s="437"/>
      <c r="D58" s="437"/>
      <c r="E58" s="437"/>
      <c r="F58" s="437"/>
      <c r="G58" s="437"/>
      <c r="H58" s="437"/>
      <c r="I58" s="437"/>
      <c r="J58" s="437"/>
      <c r="K58" s="437"/>
      <c r="L58" s="437"/>
    </row>
    <row r="59" spans="1:12" x14ac:dyDescent="0.35">
      <c r="A59" s="436" t="s">
        <v>88</v>
      </c>
      <c r="B59" s="436"/>
      <c r="C59" s="436"/>
      <c r="D59" s="436"/>
      <c r="E59" s="436"/>
      <c r="F59" s="436"/>
      <c r="G59" s="436"/>
      <c r="H59" s="436"/>
      <c r="I59" s="436"/>
      <c r="J59" s="436"/>
      <c r="K59" s="436"/>
      <c r="L59" s="436"/>
    </row>
  </sheetData>
  <mergeCells count="6">
    <mergeCell ref="A59:L59"/>
    <mergeCell ref="A2:L2"/>
    <mergeCell ref="A3:L3"/>
    <mergeCell ref="A30:L30"/>
    <mergeCell ref="A57:L57"/>
    <mergeCell ref="A58:L5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91D6C-8E75-44D5-B7DB-9BEEF0244AC4}">
  <dimension ref="A1:L95"/>
  <sheetViews>
    <sheetView showGridLines="0" zoomScaleNormal="100" workbookViewId="0"/>
  </sheetViews>
  <sheetFormatPr defaultRowHeight="14.5" x14ac:dyDescent="0.35"/>
  <cols>
    <col min="1" max="1" width="50.1796875" bestFit="1" customWidth="1"/>
    <col min="2" max="3" width="11" customWidth="1"/>
    <col min="5" max="5" width="13.26953125" customWidth="1"/>
  </cols>
  <sheetData>
    <row r="1" spans="1:12" x14ac:dyDescent="0.35">
      <c r="A1" s="39" t="s">
        <v>92</v>
      </c>
    </row>
    <row r="2" spans="1:12" ht="15.5" x14ac:dyDescent="0.35">
      <c r="A2" s="440" t="s">
        <v>526</v>
      </c>
      <c r="B2" s="440"/>
      <c r="C2" s="440"/>
      <c r="D2" s="440"/>
      <c r="E2" s="440"/>
    </row>
    <row r="3" spans="1:12" x14ac:dyDescent="0.35">
      <c r="A3" s="429" t="s">
        <v>3</v>
      </c>
      <c r="B3" s="429"/>
      <c r="C3" s="429"/>
      <c r="D3" s="429"/>
      <c r="E3" s="429"/>
    </row>
    <row r="4" spans="1:12" ht="21.5" x14ac:dyDescent="0.35">
      <c r="B4" s="338" t="s">
        <v>500</v>
      </c>
      <c r="C4" s="338" t="s">
        <v>501</v>
      </c>
      <c r="D4" s="338" t="s">
        <v>502</v>
      </c>
      <c r="E4" s="339" t="s">
        <v>503</v>
      </c>
    </row>
    <row r="5" spans="1:12" x14ac:dyDescent="0.35">
      <c r="B5" s="338" t="s">
        <v>4</v>
      </c>
      <c r="C5" s="338" t="s">
        <v>4</v>
      </c>
      <c r="D5" s="338" t="s">
        <v>4</v>
      </c>
      <c r="E5" s="338" t="s">
        <v>4</v>
      </c>
    </row>
    <row r="6" spans="1:12" x14ac:dyDescent="0.35">
      <c r="A6" s="44" t="s">
        <v>66</v>
      </c>
      <c r="B6" s="39"/>
      <c r="C6" s="39"/>
      <c r="D6" s="39"/>
      <c r="E6" s="39"/>
    </row>
    <row r="7" spans="1:12" x14ac:dyDescent="0.35">
      <c r="B7" s="39"/>
      <c r="C7" s="39"/>
      <c r="D7" s="39"/>
      <c r="E7" s="39"/>
    </row>
    <row r="8" spans="1:12" x14ac:dyDescent="0.35">
      <c r="A8" s="11" t="s">
        <v>504</v>
      </c>
      <c r="B8" s="340">
        <v>0</v>
      </c>
      <c r="C8" s="340">
        <v>15</v>
      </c>
      <c r="D8" s="340">
        <v>47</v>
      </c>
      <c r="E8" s="340">
        <v>62</v>
      </c>
      <c r="H8" s="420"/>
      <c r="I8" s="420"/>
      <c r="J8" s="420"/>
      <c r="K8" s="420"/>
      <c r="L8" s="420"/>
    </row>
    <row r="9" spans="1:12" x14ac:dyDescent="0.35">
      <c r="A9" s="11" t="s">
        <v>505</v>
      </c>
      <c r="B9" s="340">
        <v>0</v>
      </c>
      <c r="C9" s="340">
        <v>3881</v>
      </c>
      <c r="D9" s="340">
        <v>17312</v>
      </c>
      <c r="E9" s="340">
        <v>21194</v>
      </c>
      <c r="H9" s="420"/>
      <c r="I9" s="420"/>
      <c r="J9" s="420"/>
      <c r="K9" s="420"/>
    </row>
    <row r="10" spans="1:12" x14ac:dyDescent="0.35">
      <c r="A10" s="11" t="s">
        <v>506</v>
      </c>
      <c r="B10" s="340">
        <v>0</v>
      </c>
      <c r="C10" s="340">
        <v>0</v>
      </c>
      <c r="D10" s="340">
        <v>42964</v>
      </c>
      <c r="E10" s="340">
        <v>42964</v>
      </c>
      <c r="H10" s="420"/>
      <c r="I10" s="420"/>
      <c r="J10" s="420"/>
      <c r="K10" s="420"/>
    </row>
    <row r="11" spans="1:12" x14ac:dyDescent="0.35">
      <c r="A11" s="11" t="s">
        <v>507</v>
      </c>
      <c r="B11" s="340">
        <v>0</v>
      </c>
      <c r="C11" s="340">
        <v>597</v>
      </c>
      <c r="D11" s="340">
        <v>28939</v>
      </c>
      <c r="E11" s="340">
        <v>29536</v>
      </c>
      <c r="H11" s="420"/>
      <c r="I11" s="420"/>
      <c r="J11" s="420"/>
      <c r="K11" s="420"/>
    </row>
    <row r="12" spans="1:12" x14ac:dyDescent="0.35">
      <c r="A12" s="11" t="s">
        <v>508</v>
      </c>
      <c r="B12" s="340">
        <v>0</v>
      </c>
      <c r="C12" s="340">
        <v>0</v>
      </c>
      <c r="D12" s="340">
        <v>0</v>
      </c>
      <c r="E12" s="340">
        <v>0</v>
      </c>
      <c r="H12" s="420"/>
      <c r="I12" s="420"/>
      <c r="J12" s="420"/>
      <c r="K12" s="420"/>
    </row>
    <row r="13" spans="1:12" x14ac:dyDescent="0.35">
      <c r="A13" s="11" t="s">
        <v>509</v>
      </c>
      <c r="B13" s="340">
        <v>0</v>
      </c>
      <c r="C13" s="340">
        <v>0</v>
      </c>
      <c r="D13" s="340">
        <v>39063</v>
      </c>
      <c r="E13" s="340">
        <v>39063</v>
      </c>
      <c r="H13" s="420"/>
      <c r="I13" s="420"/>
      <c r="J13" s="420"/>
      <c r="K13" s="420"/>
    </row>
    <row r="14" spans="1:12" x14ac:dyDescent="0.35">
      <c r="A14" s="11" t="s">
        <v>510</v>
      </c>
      <c r="B14" s="340">
        <v>0</v>
      </c>
      <c r="C14" s="340">
        <v>0</v>
      </c>
      <c r="D14" s="340">
        <v>4125</v>
      </c>
      <c r="E14" s="340">
        <v>4125</v>
      </c>
      <c r="H14" s="420"/>
      <c r="I14" s="420"/>
      <c r="J14" s="420"/>
      <c r="K14" s="420"/>
    </row>
    <row r="15" spans="1:12" x14ac:dyDescent="0.35">
      <c r="A15" s="11" t="s">
        <v>511</v>
      </c>
      <c r="B15" s="340">
        <v>0</v>
      </c>
      <c r="C15" s="340">
        <v>1</v>
      </c>
      <c r="D15" s="340">
        <v>3321</v>
      </c>
      <c r="E15" s="340">
        <v>3322</v>
      </c>
      <c r="H15" s="420"/>
      <c r="I15" s="420"/>
      <c r="J15" s="420"/>
      <c r="K15" s="420"/>
    </row>
    <row r="16" spans="1:12" x14ac:dyDescent="0.35">
      <c r="A16" s="11" t="s">
        <v>512</v>
      </c>
      <c r="B16" s="340">
        <v>0</v>
      </c>
      <c r="C16" s="340">
        <v>0</v>
      </c>
      <c r="D16" s="340">
        <v>75</v>
      </c>
      <c r="E16" s="340">
        <v>75</v>
      </c>
      <c r="H16" s="420"/>
      <c r="I16" s="420"/>
      <c r="J16" s="420"/>
      <c r="K16" s="420"/>
    </row>
    <row r="17" spans="1:11" x14ac:dyDescent="0.35">
      <c r="A17" s="11" t="s">
        <v>513</v>
      </c>
      <c r="B17" s="340">
        <v>0</v>
      </c>
      <c r="C17" s="340">
        <v>0</v>
      </c>
      <c r="D17" s="340">
        <v>1142</v>
      </c>
      <c r="E17" s="340">
        <v>1142</v>
      </c>
      <c r="H17" s="420"/>
      <c r="I17" s="420"/>
      <c r="J17" s="420"/>
      <c r="K17" s="420"/>
    </row>
    <row r="18" spans="1:11" x14ac:dyDescent="0.35">
      <c r="A18" s="11" t="s">
        <v>514</v>
      </c>
      <c r="B18" s="340">
        <v>0</v>
      </c>
      <c r="C18" s="340">
        <v>0</v>
      </c>
      <c r="D18" s="340">
        <v>0</v>
      </c>
      <c r="E18" s="340">
        <v>0</v>
      </c>
      <c r="H18" s="420"/>
      <c r="I18" s="420"/>
      <c r="J18" s="420"/>
      <c r="K18" s="420"/>
    </row>
    <row r="19" spans="1:11" x14ac:dyDescent="0.35">
      <c r="A19" s="11" t="s">
        <v>515</v>
      </c>
      <c r="B19" s="340">
        <v>0</v>
      </c>
      <c r="C19" s="340">
        <v>0</v>
      </c>
      <c r="D19" s="340">
        <v>32</v>
      </c>
      <c r="E19" s="340">
        <v>32</v>
      </c>
      <c r="H19" s="420"/>
      <c r="I19" s="420"/>
      <c r="J19" s="420"/>
      <c r="K19" s="420"/>
    </row>
    <row r="20" spans="1:11" x14ac:dyDescent="0.35">
      <c r="A20" s="11" t="s">
        <v>516</v>
      </c>
      <c r="B20" s="340">
        <v>0</v>
      </c>
      <c r="C20" s="340">
        <v>0</v>
      </c>
      <c r="D20" s="340">
        <v>9</v>
      </c>
      <c r="E20" s="340">
        <v>9</v>
      </c>
      <c r="H20" s="420"/>
      <c r="I20" s="420"/>
      <c r="J20" s="420"/>
      <c r="K20" s="420"/>
    </row>
    <row r="21" spans="1:11" x14ac:dyDescent="0.35">
      <c r="A21" s="11" t="s">
        <v>517</v>
      </c>
      <c r="B21" s="340">
        <v>0</v>
      </c>
      <c r="C21" s="340">
        <v>3</v>
      </c>
      <c r="D21" s="340">
        <v>7</v>
      </c>
      <c r="E21" s="340">
        <v>10</v>
      </c>
      <c r="H21" s="420"/>
      <c r="I21" s="420"/>
      <c r="J21" s="420"/>
      <c r="K21" s="420"/>
    </row>
    <row r="22" spans="1:11" x14ac:dyDescent="0.35">
      <c r="A22" s="11" t="s">
        <v>518</v>
      </c>
      <c r="B22" s="340">
        <v>0</v>
      </c>
      <c r="C22" s="340">
        <v>0</v>
      </c>
      <c r="D22" s="340">
        <v>0</v>
      </c>
      <c r="E22" s="340">
        <v>0</v>
      </c>
      <c r="H22" s="420"/>
      <c r="I22" s="420"/>
      <c r="J22" s="420"/>
      <c r="K22" s="420"/>
    </row>
    <row r="23" spans="1:11" x14ac:dyDescent="0.35">
      <c r="A23" s="12" t="s">
        <v>52</v>
      </c>
      <c r="B23" s="341">
        <v>0</v>
      </c>
      <c r="C23" s="342">
        <v>4498</v>
      </c>
      <c r="D23" s="342">
        <v>137035</v>
      </c>
      <c r="E23" s="342">
        <v>141534</v>
      </c>
      <c r="H23" s="420"/>
      <c r="I23" s="420"/>
      <c r="J23" s="420"/>
      <c r="K23" s="420"/>
    </row>
    <row r="24" spans="1:11" x14ac:dyDescent="0.35">
      <c r="B24" s="342"/>
      <c r="C24" s="342"/>
      <c r="D24" s="342"/>
      <c r="E24" s="342"/>
      <c r="H24" s="420"/>
      <c r="I24" s="420"/>
      <c r="J24" s="420"/>
      <c r="K24" s="420"/>
    </row>
    <row r="25" spans="1:11" ht="21.5" x14ac:dyDescent="0.35">
      <c r="B25" s="338" t="s">
        <v>520</v>
      </c>
      <c r="C25" s="338" t="s">
        <v>521</v>
      </c>
      <c r="D25" s="338" t="s">
        <v>522</v>
      </c>
      <c r="E25" s="339" t="s">
        <v>503</v>
      </c>
      <c r="H25" s="420"/>
      <c r="I25" s="420"/>
      <c r="J25" s="420"/>
      <c r="K25" s="420"/>
    </row>
    <row r="26" spans="1:11" x14ac:dyDescent="0.35">
      <c r="B26" s="338" t="s">
        <v>4</v>
      </c>
      <c r="C26" s="338" t="s">
        <v>4</v>
      </c>
      <c r="D26" s="338" t="s">
        <v>4</v>
      </c>
      <c r="E26" s="338" t="s">
        <v>4</v>
      </c>
      <c r="H26" s="420"/>
      <c r="I26" s="420"/>
      <c r="J26" s="420"/>
      <c r="K26" s="420"/>
    </row>
    <row r="27" spans="1:11" x14ac:dyDescent="0.35">
      <c r="A27" s="44" t="s">
        <v>83</v>
      </c>
      <c r="B27" s="39"/>
      <c r="C27" s="39"/>
      <c r="D27" s="39"/>
      <c r="E27" s="39"/>
      <c r="H27" s="420"/>
      <c r="I27" s="420"/>
      <c r="J27" s="420"/>
      <c r="K27" s="420"/>
    </row>
    <row r="28" spans="1:11" x14ac:dyDescent="0.35">
      <c r="B28" s="39"/>
      <c r="C28" s="39"/>
      <c r="D28" s="39"/>
      <c r="E28" s="39"/>
      <c r="H28" s="420"/>
      <c r="I28" s="420"/>
      <c r="J28" s="420"/>
      <c r="K28" s="420"/>
    </row>
    <row r="29" spans="1:11" x14ac:dyDescent="0.35">
      <c r="A29" s="11" t="s">
        <v>504</v>
      </c>
      <c r="B29" s="340">
        <v>0</v>
      </c>
      <c r="C29" s="340">
        <v>10</v>
      </c>
      <c r="D29" s="340">
        <v>14</v>
      </c>
      <c r="E29" s="340">
        <v>24</v>
      </c>
      <c r="H29" s="420"/>
      <c r="I29" s="420"/>
      <c r="J29" s="420"/>
      <c r="K29" s="420"/>
    </row>
    <row r="30" spans="1:11" x14ac:dyDescent="0.35">
      <c r="A30" s="11" t="s">
        <v>505</v>
      </c>
      <c r="B30" s="340">
        <v>0</v>
      </c>
      <c r="C30" s="340">
        <v>3316</v>
      </c>
      <c r="D30" s="340">
        <v>14626</v>
      </c>
      <c r="E30" s="340">
        <v>17942</v>
      </c>
      <c r="H30" s="420"/>
      <c r="I30" s="420"/>
      <c r="J30" s="420"/>
      <c r="K30" s="420"/>
    </row>
    <row r="31" spans="1:11" x14ac:dyDescent="0.35">
      <c r="A31" s="11" t="s">
        <v>506</v>
      </c>
      <c r="B31" s="340">
        <v>0</v>
      </c>
      <c r="C31" s="340">
        <v>0</v>
      </c>
      <c r="D31" s="340">
        <v>35751</v>
      </c>
      <c r="E31" s="340">
        <v>35751</v>
      </c>
      <c r="H31" s="420"/>
      <c r="I31" s="420"/>
      <c r="J31" s="420"/>
      <c r="K31" s="420"/>
    </row>
    <row r="32" spans="1:11" x14ac:dyDescent="0.35">
      <c r="A32" s="11" t="s">
        <v>507</v>
      </c>
      <c r="B32" s="340">
        <v>0</v>
      </c>
      <c r="C32" s="340">
        <v>575</v>
      </c>
      <c r="D32" s="340">
        <v>26642</v>
      </c>
      <c r="E32" s="340">
        <v>27217</v>
      </c>
      <c r="H32" s="420"/>
      <c r="I32" s="420"/>
      <c r="J32" s="420"/>
      <c r="K32" s="420"/>
    </row>
    <row r="33" spans="1:11" x14ac:dyDescent="0.35">
      <c r="A33" s="11" t="s">
        <v>508</v>
      </c>
      <c r="B33" s="340">
        <v>0</v>
      </c>
      <c r="C33" s="340">
        <v>0</v>
      </c>
      <c r="D33" s="340">
        <v>0</v>
      </c>
      <c r="E33" s="340">
        <v>0</v>
      </c>
      <c r="H33" s="420"/>
      <c r="I33" s="420"/>
      <c r="J33" s="420"/>
      <c r="K33" s="420"/>
    </row>
    <row r="34" spans="1:11" x14ac:dyDescent="0.35">
      <c r="A34" s="11" t="s">
        <v>509</v>
      </c>
      <c r="B34" s="340">
        <v>0</v>
      </c>
      <c r="C34" s="340">
        <v>0</v>
      </c>
      <c r="D34" s="340">
        <v>33657</v>
      </c>
      <c r="E34" s="340">
        <v>33657</v>
      </c>
      <c r="H34" s="420"/>
      <c r="I34" s="420"/>
      <c r="J34" s="420"/>
      <c r="K34" s="420"/>
    </row>
    <row r="35" spans="1:11" x14ac:dyDescent="0.35">
      <c r="A35" s="11"/>
      <c r="B35" s="340">
        <v>0</v>
      </c>
      <c r="C35" s="340">
        <v>0</v>
      </c>
      <c r="D35" s="340">
        <v>0</v>
      </c>
      <c r="E35" s="340">
        <v>0</v>
      </c>
      <c r="H35" s="420"/>
      <c r="I35" s="420"/>
      <c r="J35" s="420"/>
      <c r="K35" s="420"/>
    </row>
    <row r="36" spans="1:11" x14ac:dyDescent="0.35">
      <c r="A36" s="11" t="s">
        <v>510</v>
      </c>
      <c r="B36" s="340">
        <v>0</v>
      </c>
      <c r="C36" s="340">
        <v>0</v>
      </c>
      <c r="D36" s="340">
        <v>4013</v>
      </c>
      <c r="E36" s="340">
        <v>4013</v>
      </c>
      <c r="H36" s="420"/>
      <c r="I36" s="420"/>
      <c r="J36" s="420"/>
      <c r="K36" s="420"/>
    </row>
    <row r="37" spans="1:11" x14ac:dyDescent="0.35">
      <c r="A37" s="11" t="s">
        <v>511</v>
      </c>
      <c r="B37" s="340">
        <v>0</v>
      </c>
      <c r="C37" s="340">
        <v>2</v>
      </c>
      <c r="D37" s="340">
        <v>3192</v>
      </c>
      <c r="E37" s="340">
        <v>3194</v>
      </c>
      <c r="H37" s="420"/>
      <c r="I37" s="420"/>
      <c r="J37" s="420"/>
      <c r="K37" s="420"/>
    </row>
    <row r="38" spans="1:11" x14ac:dyDescent="0.35">
      <c r="A38" s="11" t="s">
        <v>512</v>
      </c>
      <c r="B38" s="340">
        <v>0</v>
      </c>
      <c r="C38" s="340">
        <v>0</v>
      </c>
      <c r="D38" s="340">
        <v>64</v>
      </c>
      <c r="E38" s="340">
        <v>64</v>
      </c>
      <c r="H38" s="420"/>
      <c r="I38" s="420"/>
      <c r="J38" s="420"/>
      <c r="K38" s="420"/>
    </row>
    <row r="39" spans="1:11" x14ac:dyDescent="0.35">
      <c r="A39" s="11" t="s">
        <v>513</v>
      </c>
      <c r="B39" s="340">
        <v>0</v>
      </c>
      <c r="C39" s="340">
        <v>0</v>
      </c>
      <c r="D39" s="340">
        <v>1057</v>
      </c>
      <c r="E39" s="340">
        <v>1057</v>
      </c>
      <c r="H39" s="420"/>
      <c r="I39" s="420"/>
      <c r="J39" s="420"/>
      <c r="K39" s="420"/>
    </row>
    <row r="40" spans="1:11" x14ac:dyDescent="0.35">
      <c r="A40" s="11" t="s">
        <v>514</v>
      </c>
      <c r="B40" s="340">
        <v>0</v>
      </c>
      <c r="C40" s="340">
        <v>0</v>
      </c>
      <c r="D40" s="340">
        <v>0</v>
      </c>
      <c r="E40" s="340">
        <v>0</v>
      </c>
      <c r="H40" s="420"/>
      <c r="I40" s="420"/>
      <c r="J40" s="420"/>
      <c r="K40" s="420"/>
    </row>
    <row r="41" spans="1:11" x14ac:dyDescent="0.35">
      <c r="A41" s="11" t="s">
        <v>515</v>
      </c>
      <c r="B41" s="340">
        <v>0</v>
      </c>
      <c r="C41" s="340">
        <v>0</v>
      </c>
      <c r="D41" s="340">
        <v>33</v>
      </c>
      <c r="E41" s="340">
        <v>33</v>
      </c>
      <c r="H41" s="420"/>
      <c r="I41" s="420"/>
      <c r="J41" s="420"/>
      <c r="K41" s="420"/>
    </row>
    <row r="42" spans="1:11" x14ac:dyDescent="0.35">
      <c r="A42" s="11" t="s">
        <v>516</v>
      </c>
      <c r="B42" s="340">
        <v>0</v>
      </c>
      <c r="C42" s="340">
        <v>0</v>
      </c>
      <c r="D42" s="340">
        <v>9</v>
      </c>
      <c r="E42" s="340">
        <v>9</v>
      </c>
      <c r="H42" s="420"/>
      <c r="I42" s="420"/>
      <c r="J42" s="420"/>
      <c r="K42" s="420"/>
    </row>
    <row r="43" spans="1:11" x14ac:dyDescent="0.35">
      <c r="A43" s="11" t="s">
        <v>517</v>
      </c>
      <c r="B43" s="340">
        <v>0</v>
      </c>
      <c r="C43" s="340">
        <v>3</v>
      </c>
      <c r="D43" s="340">
        <v>7</v>
      </c>
      <c r="E43" s="340">
        <v>9</v>
      </c>
      <c r="H43" s="420"/>
      <c r="I43" s="420"/>
      <c r="J43" s="420"/>
      <c r="K43" s="420"/>
    </row>
    <row r="44" spans="1:11" x14ac:dyDescent="0.35">
      <c r="A44" s="11" t="s">
        <v>518</v>
      </c>
      <c r="B44" s="340">
        <v>0</v>
      </c>
      <c r="C44" s="340">
        <v>2</v>
      </c>
      <c r="D44" s="340">
        <v>0</v>
      </c>
      <c r="E44" s="340">
        <v>2</v>
      </c>
      <c r="H44" s="420"/>
      <c r="I44" s="420"/>
      <c r="J44" s="420"/>
      <c r="K44" s="420"/>
    </row>
    <row r="45" spans="1:11" x14ac:dyDescent="0.35">
      <c r="A45" s="11"/>
      <c r="B45" s="343">
        <v>0</v>
      </c>
      <c r="C45" s="343">
        <v>0</v>
      </c>
      <c r="D45" s="343">
        <v>0</v>
      </c>
      <c r="E45" s="343">
        <v>0</v>
      </c>
      <c r="H45" s="420"/>
      <c r="I45" s="420"/>
      <c r="J45" s="420"/>
      <c r="K45" s="420"/>
    </row>
    <row r="46" spans="1:11" x14ac:dyDescent="0.35">
      <c r="A46" s="12" t="s">
        <v>52</v>
      </c>
      <c r="B46" s="341">
        <v>0</v>
      </c>
      <c r="C46" s="342">
        <v>3908</v>
      </c>
      <c r="D46" s="342">
        <v>119066</v>
      </c>
      <c r="E46" s="342">
        <v>122973</v>
      </c>
      <c r="H46" s="420"/>
      <c r="I46" s="420"/>
      <c r="J46" s="420"/>
      <c r="K46" s="420"/>
    </row>
    <row r="47" spans="1:11" x14ac:dyDescent="0.35">
      <c r="A47" s="6"/>
      <c r="B47" s="6"/>
      <c r="C47" s="6"/>
      <c r="D47" s="6"/>
      <c r="E47" s="6"/>
      <c r="H47" s="420"/>
      <c r="I47" s="420"/>
      <c r="J47" s="420"/>
      <c r="K47" s="420"/>
    </row>
    <row r="48" spans="1:11" x14ac:dyDescent="0.35">
      <c r="A48" s="428" t="s">
        <v>11</v>
      </c>
      <c r="B48" s="428"/>
      <c r="C48" s="428"/>
      <c r="D48" s="428"/>
      <c r="E48" s="428"/>
      <c r="H48" s="420"/>
      <c r="I48" s="420"/>
      <c r="J48" s="420"/>
      <c r="K48" s="420"/>
    </row>
    <row r="49" spans="1:11" ht="21.5" x14ac:dyDescent="0.35">
      <c r="B49" s="338" t="s">
        <v>500</v>
      </c>
      <c r="C49" s="338" t="s">
        <v>501</v>
      </c>
      <c r="D49" s="338" t="s">
        <v>502</v>
      </c>
      <c r="E49" s="339" t="s">
        <v>503</v>
      </c>
      <c r="H49" s="420"/>
      <c r="I49" s="420"/>
      <c r="J49" s="420"/>
      <c r="K49" s="420"/>
    </row>
    <row r="50" spans="1:11" x14ac:dyDescent="0.35">
      <c r="B50" s="338" t="s">
        <v>4</v>
      </c>
      <c r="C50" s="338" t="s">
        <v>4</v>
      </c>
      <c r="D50" s="338" t="s">
        <v>4</v>
      </c>
      <c r="E50" s="338" t="s">
        <v>4</v>
      </c>
      <c r="H50" s="420"/>
      <c r="I50" s="420"/>
      <c r="J50" s="420"/>
      <c r="K50" s="420"/>
    </row>
    <row r="51" spans="1:11" x14ac:dyDescent="0.35">
      <c r="A51" s="44" t="s">
        <v>66</v>
      </c>
      <c r="B51" s="39"/>
      <c r="C51" s="39"/>
      <c r="D51" s="39"/>
      <c r="E51" s="39"/>
      <c r="H51" s="420"/>
      <c r="I51" s="420"/>
      <c r="J51" s="420"/>
      <c r="K51" s="420"/>
    </row>
    <row r="52" spans="1:11" x14ac:dyDescent="0.35">
      <c r="B52" s="39"/>
      <c r="C52" s="39"/>
      <c r="D52" s="39"/>
      <c r="E52" s="39"/>
      <c r="H52" s="420"/>
      <c r="I52" s="420"/>
      <c r="J52" s="420"/>
      <c r="K52" s="420"/>
    </row>
    <row r="53" spans="1:11" x14ac:dyDescent="0.35">
      <c r="A53" s="11" t="s">
        <v>504</v>
      </c>
      <c r="B53" s="340">
        <v>0</v>
      </c>
      <c r="C53" s="340">
        <v>27</v>
      </c>
      <c r="D53" s="340">
        <v>184</v>
      </c>
      <c r="E53" s="340">
        <v>211</v>
      </c>
      <c r="H53" s="420"/>
      <c r="I53" s="420"/>
      <c r="J53" s="420"/>
      <c r="K53" s="420"/>
    </row>
    <row r="54" spans="1:11" x14ac:dyDescent="0.35">
      <c r="A54" s="11" t="s">
        <v>505</v>
      </c>
      <c r="B54" s="340">
        <v>0</v>
      </c>
      <c r="C54" s="340">
        <v>15074</v>
      </c>
      <c r="D54" s="340">
        <v>19995</v>
      </c>
      <c r="E54" s="340">
        <v>35069</v>
      </c>
      <c r="H54" s="420"/>
      <c r="I54" s="420"/>
      <c r="J54" s="420"/>
      <c r="K54" s="420"/>
    </row>
    <row r="55" spans="1:11" x14ac:dyDescent="0.35">
      <c r="A55" s="11" t="s">
        <v>506</v>
      </c>
      <c r="B55" s="340">
        <v>0</v>
      </c>
      <c r="C55" s="340">
        <v>0</v>
      </c>
      <c r="D55" s="340">
        <v>42964</v>
      </c>
      <c r="E55" s="340">
        <v>42964</v>
      </c>
      <c r="H55" s="420"/>
      <c r="I55" s="420"/>
      <c r="J55" s="420"/>
      <c r="K55" s="420"/>
    </row>
    <row r="56" spans="1:11" x14ac:dyDescent="0.35">
      <c r="A56" s="11" t="s">
        <v>507</v>
      </c>
      <c r="B56" s="340">
        <v>0</v>
      </c>
      <c r="C56" s="340">
        <v>11873</v>
      </c>
      <c r="D56" s="340">
        <v>30995</v>
      </c>
      <c r="E56" s="340">
        <v>42868</v>
      </c>
      <c r="H56" s="420"/>
      <c r="I56" s="420"/>
      <c r="J56" s="420"/>
      <c r="K56" s="420"/>
    </row>
    <row r="57" spans="1:11" x14ac:dyDescent="0.35">
      <c r="A57" s="11" t="s">
        <v>508</v>
      </c>
      <c r="B57" s="340">
        <v>0</v>
      </c>
      <c r="C57" s="340">
        <v>0</v>
      </c>
      <c r="D57" s="340">
        <v>23894</v>
      </c>
      <c r="E57" s="340">
        <v>23894</v>
      </c>
      <c r="H57" s="420"/>
      <c r="I57" s="420"/>
      <c r="J57" s="420"/>
      <c r="K57" s="420"/>
    </row>
    <row r="58" spans="1:11" x14ac:dyDescent="0.35">
      <c r="A58" s="11" t="s">
        <v>509</v>
      </c>
      <c r="B58" s="340">
        <v>0</v>
      </c>
      <c r="C58" s="340">
        <v>0</v>
      </c>
      <c r="D58" s="340">
        <v>39084</v>
      </c>
      <c r="E58" s="340">
        <v>39084</v>
      </c>
      <c r="H58" s="420"/>
      <c r="I58" s="420"/>
      <c r="J58" s="420"/>
      <c r="K58" s="420"/>
    </row>
    <row r="59" spans="1:11" x14ac:dyDescent="0.35">
      <c r="A59" s="11" t="s">
        <v>519</v>
      </c>
      <c r="B59" s="340">
        <v>0</v>
      </c>
      <c r="C59" s="340">
        <v>0</v>
      </c>
      <c r="D59" s="340">
        <v>24304</v>
      </c>
      <c r="E59" s="340">
        <v>24304</v>
      </c>
      <c r="H59" s="420"/>
      <c r="I59" s="420"/>
      <c r="J59" s="420"/>
      <c r="K59" s="420"/>
    </row>
    <row r="60" spans="1:11" x14ac:dyDescent="0.35">
      <c r="A60" s="11" t="s">
        <v>510</v>
      </c>
      <c r="B60" s="340">
        <v>0</v>
      </c>
      <c r="C60" s="340">
        <v>0</v>
      </c>
      <c r="D60" s="340">
        <v>24052</v>
      </c>
      <c r="E60" s="340">
        <v>24052</v>
      </c>
      <c r="H60" s="420"/>
      <c r="I60" s="420"/>
      <c r="J60" s="420"/>
      <c r="K60" s="420"/>
    </row>
    <row r="61" spans="1:11" x14ac:dyDescent="0.35">
      <c r="A61" s="11" t="s">
        <v>511</v>
      </c>
      <c r="B61" s="340">
        <v>0</v>
      </c>
      <c r="C61" s="340">
        <v>721</v>
      </c>
      <c r="D61" s="340">
        <v>11012</v>
      </c>
      <c r="E61" s="340">
        <v>11733</v>
      </c>
      <c r="H61" s="420"/>
      <c r="I61" s="420"/>
      <c r="J61" s="420"/>
      <c r="K61" s="420"/>
    </row>
    <row r="62" spans="1:11" x14ac:dyDescent="0.35">
      <c r="A62" s="11" t="s">
        <v>512</v>
      </c>
      <c r="B62" s="340">
        <v>0</v>
      </c>
      <c r="C62" s="340">
        <v>1672</v>
      </c>
      <c r="D62" s="340">
        <v>75</v>
      </c>
      <c r="E62" s="340">
        <v>1747</v>
      </c>
      <c r="H62" s="420"/>
      <c r="I62" s="420"/>
      <c r="J62" s="420"/>
      <c r="K62" s="420"/>
    </row>
    <row r="63" spans="1:11" x14ac:dyDescent="0.35">
      <c r="A63" s="11" t="s">
        <v>513</v>
      </c>
      <c r="B63" s="340">
        <v>0</v>
      </c>
      <c r="C63" s="340">
        <v>1906</v>
      </c>
      <c r="D63" s="340">
        <v>1142</v>
      </c>
      <c r="E63" s="340">
        <v>3047</v>
      </c>
      <c r="H63" s="420"/>
      <c r="I63" s="420"/>
      <c r="J63" s="420"/>
      <c r="K63" s="420"/>
    </row>
    <row r="64" spans="1:11" x14ac:dyDescent="0.35">
      <c r="A64" s="11" t="s">
        <v>514</v>
      </c>
      <c r="B64" s="340">
        <v>0</v>
      </c>
      <c r="C64" s="340">
        <v>0</v>
      </c>
      <c r="D64" s="340">
        <v>131</v>
      </c>
      <c r="E64" s="340">
        <v>131</v>
      </c>
      <c r="H64" s="420"/>
      <c r="I64" s="420"/>
      <c r="J64" s="420"/>
      <c r="K64" s="420"/>
    </row>
    <row r="65" spans="1:11" x14ac:dyDescent="0.35">
      <c r="A65" s="11" t="s">
        <v>515</v>
      </c>
      <c r="B65" s="340">
        <v>0</v>
      </c>
      <c r="C65" s="340">
        <v>0</v>
      </c>
      <c r="D65" s="340">
        <v>32</v>
      </c>
      <c r="E65" s="340">
        <v>32</v>
      </c>
      <c r="H65" s="420"/>
      <c r="I65" s="420"/>
      <c r="J65" s="420"/>
      <c r="K65" s="420"/>
    </row>
    <row r="66" spans="1:11" x14ac:dyDescent="0.35">
      <c r="A66" s="11" t="s">
        <v>516</v>
      </c>
      <c r="B66" s="340">
        <v>0</v>
      </c>
      <c r="C66" s="340">
        <v>0</v>
      </c>
      <c r="D66" s="340">
        <v>50</v>
      </c>
      <c r="E66" s="340">
        <v>50</v>
      </c>
      <c r="H66" s="420"/>
      <c r="I66" s="420"/>
      <c r="J66" s="420"/>
      <c r="K66" s="420"/>
    </row>
    <row r="67" spans="1:11" x14ac:dyDescent="0.35">
      <c r="A67" s="11" t="s">
        <v>517</v>
      </c>
      <c r="B67" s="340">
        <v>0</v>
      </c>
      <c r="C67" s="340">
        <v>3</v>
      </c>
      <c r="D67" s="340">
        <v>155</v>
      </c>
      <c r="E67" s="340">
        <v>159</v>
      </c>
      <c r="H67" s="420"/>
      <c r="I67" s="420"/>
      <c r="J67" s="420"/>
      <c r="K67" s="420"/>
    </row>
    <row r="68" spans="1:11" x14ac:dyDescent="0.35">
      <c r="A68" s="11" t="s">
        <v>518</v>
      </c>
      <c r="B68" s="340">
        <v>0</v>
      </c>
      <c r="C68" s="340">
        <v>24</v>
      </c>
      <c r="D68" s="340">
        <v>0</v>
      </c>
      <c r="E68" s="340">
        <v>24</v>
      </c>
      <c r="H68" s="420"/>
      <c r="I68" s="420"/>
      <c r="J68" s="420"/>
      <c r="K68" s="420"/>
    </row>
    <row r="69" spans="1:11" x14ac:dyDescent="0.35">
      <c r="A69" s="12" t="s">
        <v>52</v>
      </c>
      <c r="B69" s="341">
        <v>0</v>
      </c>
      <c r="C69" s="342">
        <v>31301</v>
      </c>
      <c r="D69" s="342">
        <v>218067</v>
      </c>
      <c r="E69" s="342">
        <v>249368</v>
      </c>
      <c r="H69" s="420"/>
      <c r="I69" s="420"/>
      <c r="J69" s="420"/>
      <c r="K69" s="420"/>
    </row>
    <row r="70" spans="1:11" x14ac:dyDescent="0.35">
      <c r="B70" s="342"/>
      <c r="C70" s="342"/>
      <c r="D70" s="342"/>
      <c r="E70" s="342"/>
      <c r="H70" s="420"/>
      <c r="I70" s="420"/>
      <c r="J70" s="420"/>
      <c r="K70" s="420"/>
    </row>
    <row r="71" spans="1:11" ht="21.5" x14ac:dyDescent="0.35">
      <c r="B71" s="338" t="s">
        <v>520</v>
      </c>
      <c r="C71" s="338" t="s">
        <v>521</v>
      </c>
      <c r="D71" s="338" t="s">
        <v>522</v>
      </c>
      <c r="E71" s="339" t="s">
        <v>503</v>
      </c>
      <c r="H71" s="420"/>
      <c r="I71" s="420"/>
      <c r="J71" s="420"/>
      <c r="K71" s="420"/>
    </row>
    <row r="72" spans="1:11" x14ac:dyDescent="0.35">
      <c r="B72" s="338" t="s">
        <v>4</v>
      </c>
      <c r="C72" s="338" t="s">
        <v>4</v>
      </c>
      <c r="D72" s="338" t="s">
        <v>4</v>
      </c>
      <c r="E72" s="338" t="s">
        <v>4</v>
      </c>
      <c r="H72" s="420"/>
      <c r="I72" s="420"/>
      <c r="J72" s="420"/>
      <c r="K72" s="420"/>
    </row>
    <row r="73" spans="1:11" x14ac:dyDescent="0.35">
      <c r="A73" s="44" t="s">
        <v>83</v>
      </c>
      <c r="B73" s="39"/>
      <c r="C73" s="39"/>
      <c r="D73" s="39"/>
      <c r="E73" s="39"/>
      <c r="H73" s="420"/>
      <c r="I73" s="420"/>
      <c r="J73" s="420"/>
      <c r="K73" s="420"/>
    </row>
    <row r="74" spans="1:11" x14ac:dyDescent="0.35">
      <c r="B74" s="39"/>
      <c r="C74" s="39"/>
      <c r="D74" s="39"/>
      <c r="E74" s="39"/>
      <c r="H74" s="420"/>
      <c r="I74" s="420"/>
      <c r="J74" s="420"/>
      <c r="K74" s="420"/>
    </row>
    <row r="75" spans="1:11" x14ac:dyDescent="0.35">
      <c r="A75" s="11" t="s">
        <v>504</v>
      </c>
      <c r="B75" s="340">
        <v>0</v>
      </c>
      <c r="C75" s="340">
        <v>15</v>
      </c>
      <c r="D75" s="340">
        <v>15</v>
      </c>
      <c r="E75" s="340">
        <v>31</v>
      </c>
      <c r="H75" s="420"/>
      <c r="I75" s="420"/>
      <c r="J75" s="420"/>
      <c r="K75" s="420"/>
    </row>
    <row r="76" spans="1:11" x14ac:dyDescent="0.35">
      <c r="A76" s="11" t="s">
        <v>505</v>
      </c>
      <c r="B76" s="340">
        <v>0</v>
      </c>
      <c r="C76" s="340">
        <v>13033</v>
      </c>
      <c r="D76" s="340">
        <v>16885</v>
      </c>
      <c r="E76" s="340">
        <v>29918</v>
      </c>
      <c r="H76" s="420"/>
      <c r="I76" s="420"/>
      <c r="J76" s="420"/>
      <c r="K76" s="420"/>
    </row>
    <row r="77" spans="1:11" x14ac:dyDescent="0.35">
      <c r="A77" s="11" t="s">
        <v>506</v>
      </c>
      <c r="B77" s="340">
        <v>0</v>
      </c>
      <c r="C77" s="340">
        <v>0</v>
      </c>
      <c r="D77" s="340">
        <v>35751</v>
      </c>
      <c r="E77" s="340">
        <v>35751</v>
      </c>
      <c r="H77" s="420"/>
      <c r="I77" s="420"/>
      <c r="J77" s="420"/>
      <c r="K77" s="420"/>
    </row>
    <row r="78" spans="1:11" x14ac:dyDescent="0.35">
      <c r="A78" s="11" t="s">
        <v>507</v>
      </c>
      <c r="B78" s="340">
        <v>0</v>
      </c>
      <c r="C78" s="340">
        <v>9250</v>
      </c>
      <c r="D78" s="340">
        <v>28618</v>
      </c>
      <c r="E78" s="340">
        <v>37867</v>
      </c>
      <c r="H78" s="420"/>
      <c r="I78" s="420"/>
      <c r="J78" s="420"/>
      <c r="K78" s="420"/>
    </row>
    <row r="79" spans="1:11" x14ac:dyDescent="0.35">
      <c r="A79" s="11" t="s">
        <v>508</v>
      </c>
      <c r="B79" s="340">
        <v>0</v>
      </c>
      <c r="C79" s="340">
        <v>0</v>
      </c>
      <c r="D79" s="340">
        <v>20867</v>
      </c>
      <c r="E79" s="340">
        <v>20867</v>
      </c>
      <c r="H79" s="420"/>
      <c r="I79" s="420"/>
      <c r="J79" s="420"/>
      <c r="K79" s="420"/>
    </row>
    <row r="80" spans="1:11" x14ac:dyDescent="0.35">
      <c r="A80" s="11" t="s">
        <v>509</v>
      </c>
      <c r="B80" s="340">
        <v>0</v>
      </c>
      <c r="C80" s="340">
        <v>0</v>
      </c>
      <c r="D80" s="340">
        <v>33679</v>
      </c>
      <c r="E80" s="340">
        <v>33679</v>
      </c>
      <c r="H80" s="420"/>
      <c r="I80" s="420"/>
      <c r="J80" s="420"/>
      <c r="K80" s="420"/>
    </row>
    <row r="81" spans="1:11" x14ac:dyDescent="0.35">
      <c r="A81" s="11" t="s">
        <v>519</v>
      </c>
      <c r="B81" s="340">
        <v>0</v>
      </c>
      <c r="C81" s="340">
        <v>0</v>
      </c>
      <c r="D81" s="340">
        <v>23345</v>
      </c>
      <c r="E81" s="340">
        <v>23345</v>
      </c>
      <c r="H81" s="420"/>
      <c r="I81" s="420"/>
      <c r="J81" s="420"/>
      <c r="K81" s="420"/>
    </row>
    <row r="82" spans="1:11" x14ac:dyDescent="0.35">
      <c r="A82" s="11" t="s">
        <v>510</v>
      </c>
      <c r="B82" s="340">
        <v>0</v>
      </c>
      <c r="C82" s="340">
        <v>0</v>
      </c>
      <c r="D82" s="340">
        <v>21406</v>
      </c>
      <c r="E82" s="340">
        <v>21406</v>
      </c>
      <c r="H82" s="420"/>
      <c r="I82" s="420"/>
      <c r="J82" s="420"/>
      <c r="K82" s="420"/>
    </row>
    <row r="83" spans="1:11" x14ac:dyDescent="0.35">
      <c r="A83" s="11" t="s">
        <v>511</v>
      </c>
      <c r="B83" s="340">
        <v>0</v>
      </c>
      <c r="C83" s="340">
        <v>634</v>
      </c>
      <c r="D83" s="340">
        <v>10939</v>
      </c>
      <c r="E83" s="340">
        <v>11572</v>
      </c>
      <c r="H83" s="420"/>
      <c r="I83" s="420"/>
      <c r="J83" s="420"/>
      <c r="K83" s="420"/>
    </row>
    <row r="84" spans="1:11" x14ac:dyDescent="0.35">
      <c r="A84" s="11" t="s">
        <v>512</v>
      </c>
      <c r="B84" s="340">
        <v>0</v>
      </c>
      <c r="C84" s="340">
        <v>1367</v>
      </c>
      <c r="D84" s="340">
        <v>64</v>
      </c>
      <c r="E84" s="340">
        <v>1431</v>
      </c>
      <c r="H84" s="420"/>
      <c r="I84" s="420"/>
      <c r="J84" s="420"/>
      <c r="K84" s="420"/>
    </row>
    <row r="85" spans="1:11" x14ac:dyDescent="0.35">
      <c r="A85" s="11" t="s">
        <v>513</v>
      </c>
      <c r="B85" s="340">
        <v>0</v>
      </c>
      <c r="C85" s="340">
        <v>1450</v>
      </c>
      <c r="D85" s="340">
        <v>1057</v>
      </c>
      <c r="E85" s="340">
        <v>2506</v>
      </c>
      <c r="H85" s="420"/>
      <c r="I85" s="420"/>
      <c r="J85" s="420"/>
      <c r="K85" s="420"/>
    </row>
    <row r="86" spans="1:11" x14ac:dyDescent="0.35">
      <c r="A86" s="11" t="s">
        <v>514</v>
      </c>
      <c r="B86" s="340">
        <v>0</v>
      </c>
      <c r="C86" s="340">
        <v>0</v>
      </c>
      <c r="D86" s="340">
        <v>133</v>
      </c>
      <c r="E86" s="340">
        <v>133</v>
      </c>
      <c r="H86" s="420"/>
      <c r="I86" s="420"/>
      <c r="J86" s="420"/>
      <c r="K86" s="420"/>
    </row>
    <row r="87" spans="1:11" x14ac:dyDescent="0.35">
      <c r="A87" s="11" t="s">
        <v>515</v>
      </c>
      <c r="B87" s="340">
        <v>0</v>
      </c>
      <c r="C87" s="340">
        <v>0</v>
      </c>
      <c r="D87" s="340">
        <v>33</v>
      </c>
      <c r="E87" s="340">
        <v>33</v>
      </c>
      <c r="H87" s="420"/>
      <c r="I87" s="420"/>
      <c r="J87" s="420"/>
      <c r="K87" s="420"/>
    </row>
    <row r="88" spans="1:11" x14ac:dyDescent="0.35">
      <c r="A88" s="11" t="s">
        <v>516</v>
      </c>
      <c r="B88" s="340">
        <v>0</v>
      </c>
      <c r="C88" s="340">
        <v>0</v>
      </c>
      <c r="D88" s="340">
        <v>53</v>
      </c>
      <c r="E88" s="340">
        <v>53</v>
      </c>
      <c r="H88" s="420"/>
      <c r="I88" s="420"/>
      <c r="J88" s="420"/>
      <c r="K88" s="420"/>
    </row>
    <row r="89" spans="1:11" x14ac:dyDescent="0.35">
      <c r="A89" s="11" t="s">
        <v>517</v>
      </c>
      <c r="B89" s="340">
        <v>0</v>
      </c>
      <c r="C89" s="340">
        <v>3</v>
      </c>
      <c r="D89" s="340">
        <v>208</v>
      </c>
      <c r="E89" s="340">
        <v>210</v>
      </c>
      <c r="H89" s="420"/>
      <c r="I89" s="420"/>
      <c r="J89" s="420"/>
      <c r="K89" s="420"/>
    </row>
    <row r="90" spans="1:11" x14ac:dyDescent="0.35">
      <c r="A90" s="11" t="s">
        <v>518</v>
      </c>
      <c r="B90" s="340">
        <v>0</v>
      </c>
      <c r="C90" s="340">
        <v>30</v>
      </c>
      <c r="D90" s="340">
        <v>0</v>
      </c>
      <c r="E90" s="340">
        <v>30</v>
      </c>
      <c r="H90" s="420"/>
      <c r="I90" s="420"/>
      <c r="J90" s="420"/>
      <c r="K90" s="420"/>
    </row>
    <row r="91" spans="1:11" x14ac:dyDescent="0.35">
      <c r="A91" s="12" t="s">
        <v>52</v>
      </c>
      <c r="B91" s="341">
        <v>0</v>
      </c>
      <c r="C91" s="342">
        <v>25781</v>
      </c>
      <c r="D91" s="342">
        <v>193053</v>
      </c>
      <c r="E91" s="342">
        <v>218833</v>
      </c>
      <c r="H91" s="420"/>
      <c r="I91" s="420"/>
      <c r="J91" s="420"/>
      <c r="K91" s="420"/>
    </row>
    <row r="92" spans="1:11" x14ac:dyDescent="0.35">
      <c r="A92" s="438" t="s">
        <v>523</v>
      </c>
      <c r="B92" s="438"/>
      <c r="C92" s="438"/>
      <c r="D92" s="438"/>
      <c r="E92" s="438"/>
    </row>
    <row r="93" spans="1:11" x14ac:dyDescent="0.35">
      <c r="A93" s="438" t="s">
        <v>524</v>
      </c>
      <c r="B93" s="438"/>
      <c r="C93" s="438"/>
      <c r="D93" s="438"/>
      <c r="E93" s="438"/>
    </row>
    <row r="94" spans="1:11" x14ac:dyDescent="0.35">
      <c r="A94" s="438" t="s">
        <v>525</v>
      </c>
      <c r="B94" s="438"/>
      <c r="C94" s="438"/>
      <c r="D94" s="438"/>
      <c r="E94" s="438"/>
    </row>
    <row r="95" spans="1:11" x14ac:dyDescent="0.35">
      <c r="A95" s="439" t="s">
        <v>260</v>
      </c>
      <c r="B95" s="439"/>
      <c r="C95" s="439"/>
      <c r="D95" s="439"/>
      <c r="E95" s="439"/>
    </row>
  </sheetData>
  <mergeCells count="7">
    <mergeCell ref="A92:E92"/>
    <mergeCell ref="A93:E93"/>
    <mergeCell ref="A94:E94"/>
    <mergeCell ref="A95:E95"/>
    <mergeCell ref="A2:E2"/>
    <mergeCell ref="A3:E3"/>
    <mergeCell ref="A48:E48"/>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A3734-2192-4351-A81B-D5EFD1D44207}">
  <dimension ref="A1:AL81"/>
  <sheetViews>
    <sheetView showGridLines="0" zoomScaleNormal="100" workbookViewId="0"/>
  </sheetViews>
  <sheetFormatPr defaultRowHeight="14.5" x14ac:dyDescent="0.35"/>
  <cols>
    <col min="1" max="1" width="31.7265625" customWidth="1"/>
    <col min="2" max="2" width="13.453125" customWidth="1"/>
    <col min="3" max="5" width="11" customWidth="1"/>
    <col min="6" max="6" width="11.54296875" customWidth="1"/>
    <col min="7" max="7" width="11.26953125" customWidth="1"/>
    <col min="8" max="12" width="11" customWidth="1"/>
    <col min="13" max="13" width="11.26953125" customWidth="1"/>
    <col min="14" max="15" width="11" customWidth="1"/>
    <col min="16" max="16" width="10.81640625" customWidth="1"/>
    <col min="17" max="17" width="8.54296875" bestFit="1" customWidth="1"/>
    <col min="18" max="18" width="11.1796875" customWidth="1"/>
  </cols>
  <sheetData>
    <row r="1" spans="1:38" x14ac:dyDescent="0.35">
      <c r="A1" s="39" t="s">
        <v>92</v>
      </c>
    </row>
    <row r="2" spans="1:38" ht="15.75" customHeight="1" x14ac:dyDescent="0.35">
      <c r="A2" s="441" t="s">
        <v>113</v>
      </c>
      <c r="B2" s="441"/>
      <c r="C2" s="441"/>
      <c r="D2" s="441"/>
      <c r="E2" s="441"/>
      <c r="F2" s="441"/>
      <c r="G2" s="441"/>
      <c r="H2" s="441"/>
      <c r="I2" s="441"/>
      <c r="J2" s="441"/>
      <c r="K2" s="441"/>
      <c r="L2" s="441"/>
      <c r="M2" s="441"/>
      <c r="N2" s="441"/>
      <c r="O2" s="51"/>
      <c r="P2" s="51"/>
      <c r="Q2" s="51"/>
      <c r="R2" s="50"/>
    </row>
    <row r="3" spans="1:38" x14ac:dyDescent="0.35">
      <c r="A3" s="428" t="s">
        <v>3</v>
      </c>
      <c r="B3" s="428"/>
      <c r="C3" s="428"/>
      <c r="D3" s="428"/>
      <c r="E3" s="428"/>
      <c r="F3" s="428"/>
      <c r="G3" s="428"/>
      <c r="H3" s="428"/>
      <c r="I3" s="428"/>
      <c r="J3" s="428"/>
      <c r="K3" s="428"/>
      <c r="L3" s="428"/>
      <c r="M3" s="428"/>
      <c r="N3" s="428"/>
      <c r="O3" s="15"/>
      <c r="P3" s="15"/>
      <c r="Q3" s="15"/>
      <c r="R3" s="15"/>
    </row>
    <row r="4" spans="1:38" x14ac:dyDescent="0.35">
      <c r="A4" s="301" t="s">
        <v>423</v>
      </c>
      <c r="B4" s="50"/>
      <c r="C4" s="50"/>
      <c r="D4" s="50"/>
      <c r="E4" s="50"/>
      <c r="F4" s="50"/>
      <c r="G4" s="50"/>
      <c r="H4" s="50"/>
      <c r="I4" s="50"/>
      <c r="J4" s="50"/>
      <c r="K4" s="50"/>
      <c r="L4" s="50"/>
      <c r="M4" s="50"/>
      <c r="N4" s="50"/>
      <c r="O4" s="50"/>
      <c r="P4" s="50"/>
      <c r="Q4" s="50"/>
      <c r="R4" s="50"/>
    </row>
    <row r="5" spans="1:38" ht="40" x14ac:dyDescent="0.35">
      <c r="A5" s="50"/>
      <c r="B5" s="50"/>
      <c r="C5" s="50"/>
      <c r="D5" s="64" t="s">
        <v>93</v>
      </c>
      <c r="E5" s="65" t="s">
        <v>76</v>
      </c>
      <c r="F5" s="64" t="s">
        <v>94</v>
      </c>
      <c r="G5" s="64" t="s">
        <v>95</v>
      </c>
      <c r="H5" s="64" t="s">
        <v>96</v>
      </c>
      <c r="I5" s="64" t="s">
        <v>97</v>
      </c>
      <c r="J5" s="64" t="s">
        <v>77</v>
      </c>
      <c r="K5" s="64" t="s">
        <v>80</v>
      </c>
      <c r="L5" s="65" t="s">
        <v>9</v>
      </c>
      <c r="M5" s="65"/>
      <c r="N5" s="66" t="s">
        <v>98</v>
      </c>
      <c r="O5" s="50"/>
      <c r="P5" s="50"/>
      <c r="Q5" s="50"/>
      <c r="R5" s="50"/>
    </row>
    <row r="6" spans="1:38" x14ac:dyDescent="0.35">
      <c r="A6" s="44" t="s">
        <v>66</v>
      </c>
      <c r="B6" s="50"/>
      <c r="C6" s="50"/>
      <c r="D6" s="59" t="s">
        <v>4</v>
      </c>
      <c r="E6" s="59" t="s">
        <v>4</v>
      </c>
      <c r="F6" s="59" t="s">
        <v>4</v>
      </c>
      <c r="G6" s="59" t="s">
        <v>4</v>
      </c>
      <c r="H6" s="59" t="s">
        <v>4</v>
      </c>
      <c r="I6" s="59" t="s">
        <v>4</v>
      </c>
      <c r="J6" s="59" t="s">
        <v>4</v>
      </c>
      <c r="K6" s="59" t="s">
        <v>4</v>
      </c>
      <c r="L6" s="59" t="s">
        <v>4</v>
      </c>
      <c r="M6" s="59"/>
      <c r="N6" s="60" t="s">
        <v>4</v>
      </c>
      <c r="O6" s="50"/>
      <c r="P6" s="50"/>
      <c r="Q6" s="50"/>
      <c r="R6" s="50"/>
    </row>
    <row r="7" spans="1:38" x14ac:dyDescent="0.35">
      <c r="A7" s="50"/>
      <c r="B7" s="50"/>
      <c r="C7" s="50"/>
      <c r="D7" s="50"/>
      <c r="E7" s="50"/>
      <c r="F7" s="50"/>
      <c r="G7" s="50"/>
      <c r="H7" s="50"/>
      <c r="I7" s="50"/>
      <c r="J7" s="50"/>
      <c r="K7" s="50"/>
      <c r="L7" s="50"/>
      <c r="M7" s="50"/>
      <c r="N7" s="50"/>
      <c r="O7" s="50"/>
      <c r="P7" s="50"/>
      <c r="Q7" s="50"/>
      <c r="R7" s="50"/>
    </row>
    <row r="8" spans="1:38" x14ac:dyDescent="0.35">
      <c r="A8" s="57" t="s">
        <v>75</v>
      </c>
      <c r="B8" s="50"/>
      <c r="C8" s="50"/>
      <c r="D8" s="52">
        <v>14</v>
      </c>
      <c r="E8" s="62">
        <v>0</v>
      </c>
      <c r="F8" s="67">
        <v>2</v>
      </c>
      <c r="G8" s="62">
        <v>0</v>
      </c>
      <c r="H8" s="62">
        <v>0</v>
      </c>
      <c r="I8" s="52">
        <v>7</v>
      </c>
      <c r="J8" s="62">
        <v>0</v>
      </c>
      <c r="K8" s="62">
        <v>0</v>
      </c>
      <c r="L8" s="67">
        <v>23</v>
      </c>
      <c r="M8" s="52"/>
      <c r="N8" s="53">
        <v>47</v>
      </c>
      <c r="O8" s="50"/>
      <c r="P8" s="421"/>
      <c r="Q8" s="421"/>
      <c r="R8" s="421"/>
      <c r="S8" s="421"/>
      <c r="T8" s="421"/>
      <c r="U8" s="421"/>
      <c r="V8" s="421"/>
      <c r="W8" s="421"/>
      <c r="X8" s="421"/>
      <c r="Y8" s="421"/>
      <c r="Z8" s="421"/>
      <c r="AA8" s="421"/>
      <c r="AB8" s="421"/>
      <c r="AC8" s="421"/>
      <c r="AD8" s="421"/>
      <c r="AE8" s="421"/>
      <c r="AF8" s="421"/>
      <c r="AG8" s="421"/>
      <c r="AH8" s="421"/>
      <c r="AI8" s="421"/>
      <c r="AJ8" s="421"/>
      <c r="AK8" s="421"/>
      <c r="AL8" s="421"/>
    </row>
    <row r="9" spans="1:38" x14ac:dyDescent="0.35">
      <c r="A9" s="57" t="s">
        <v>67</v>
      </c>
      <c r="B9" s="50"/>
      <c r="C9" s="50"/>
      <c r="D9" s="52">
        <v>14626</v>
      </c>
      <c r="E9" s="52">
        <v>18</v>
      </c>
      <c r="F9" s="62">
        <v>0</v>
      </c>
      <c r="G9" s="52">
        <v>2604</v>
      </c>
      <c r="H9" s="52">
        <v>36</v>
      </c>
      <c r="I9" s="52">
        <v>45</v>
      </c>
      <c r="J9" s="52">
        <v>-14</v>
      </c>
      <c r="K9" s="62">
        <v>0</v>
      </c>
      <c r="L9" s="67">
        <v>-4</v>
      </c>
      <c r="M9" s="52"/>
      <c r="N9" s="53">
        <v>17312</v>
      </c>
      <c r="O9" s="50"/>
      <c r="P9" s="421"/>
      <c r="Q9" s="421"/>
      <c r="R9" s="421"/>
      <c r="S9" s="421"/>
      <c r="T9" s="421"/>
      <c r="U9" s="421"/>
      <c r="V9" s="421"/>
      <c r="W9" s="421"/>
      <c r="X9" s="421"/>
      <c r="Y9" s="421"/>
      <c r="Z9" s="421"/>
    </row>
    <row r="10" spans="1:38" x14ac:dyDescent="0.35">
      <c r="A10" s="58" t="s">
        <v>68</v>
      </c>
      <c r="B10" s="50"/>
      <c r="C10" s="50"/>
      <c r="D10" s="52">
        <v>35751</v>
      </c>
      <c r="E10" s="52">
        <v>73</v>
      </c>
      <c r="F10" s="62">
        <v>0</v>
      </c>
      <c r="G10" s="52">
        <v>7143</v>
      </c>
      <c r="H10" s="62">
        <v>0</v>
      </c>
      <c r="I10" s="67">
        <v>-3</v>
      </c>
      <c r="J10" s="62">
        <v>0</v>
      </c>
      <c r="K10" s="62">
        <v>0</v>
      </c>
      <c r="L10" s="62">
        <v>0</v>
      </c>
      <c r="M10" s="52"/>
      <c r="N10" s="53">
        <v>42964</v>
      </c>
      <c r="O10" s="50"/>
      <c r="P10" s="421"/>
      <c r="Q10" s="421"/>
      <c r="R10" s="421"/>
      <c r="S10" s="421"/>
      <c r="T10" s="421"/>
      <c r="U10" s="421"/>
      <c r="V10" s="421"/>
      <c r="W10" s="421"/>
      <c r="X10" s="421"/>
      <c r="Y10" s="421"/>
      <c r="Z10" s="421"/>
    </row>
    <row r="11" spans="1:38" x14ac:dyDescent="0.35">
      <c r="A11" s="58" t="s">
        <v>69</v>
      </c>
      <c r="B11" s="50"/>
      <c r="C11" s="50"/>
      <c r="D11" s="52">
        <v>26642</v>
      </c>
      <c r="E11" s="52">
        <v>407</v>
      </c>
      <c r="F11" s="62">
        <v>0</v>
      </c>
      <c r="G11" s="52">
        <v>1896</v>
      </c>
      <c r="H11" s="52">
        <v>-10</v>
      </c>
      <c r="I11" s="52">
        <v>709</v>
      </c>
      <c r="J11" s="52">
        <v>-41</v>
      </c>
      <c r="K11" s="52">
        <v>-742</v>
      </c>
      <c r="L11" s="52">
        <v>77</v>
      </c>
      <c r="M11" s="52"/>
      <c r="N11" s="53">
        <v>28939</v>
      </c>
      <c r="O11" s="50"/>
      <c r="P11" s="421"/>
      <c r="Q11" s="421"/>
      <c r="R11" s="421"/>
      <c r="S11" s="421"/>
      <c r="T11" s="421"/>
      <c r="U11" s="421"/>
      <c r="V11" s="421"/>
      <c r="W11" s="421"/>
      <c r="X11" s="421"/>
      <c r="Y11" s="421"/>
      <c r="Z11" s="421"/>
    </row>
    <row r="12" spans="1:38" x14ac:dyDescent="0.35">
      <c r="A12" s="58" t="s">
        <v>100</v>
      </c>
      <c r="B12" s="50"/>
      <c r="C12" s="50"/>
      <c r="D12" s="52">
        <v>33657</v>
      </c>
      <c r="E12" s="67">
        <v>3177</v>
      </c>
      <c r="F12" s="62">
        <v>0</v>
      </c>
      <c r="G12" s="52">
        <v>4533</v>
      </c>
      <c r="H12" s="62">
        <v>0</v>
      </c>
      <c r="I12" s="52">
        <v>-1524</v>
      </c>
      <c r="J12" s="52">
        <v>-87</v>
      </c>
      <c r="K12" s="52">
        <v>-693</v>
      </c>
      <c r="L12" s="62">
        <v>0</v>
      </c>
      <c r="M12" s="52"/>
      <c r="N12" s="53">
        <v>39063</v>
      </c>
      <c r="O12" s="50"/>
      <c r="P12" s="421"/>
      <c r="Q12" s="421"/>
      <c r="R12" s="421"/>
      <c r="S12" s="421"/>
      <c r="T12" s="421"/>
      <c r="U12" s="421"/>
      <c r="V12" s="421"/>
      <c r="W12" s="421"/>
      <c r="X12" s="421"/>
      <c r="Y12" s="421"/>
      <c r="Z12" s="421"/>
    </row>
    <row r="13" spans="1:38" x14ac:dyDescent="0.35">
      <c r="A13" s="57" t="s">
        <v>101</v>
      </c>
      <c r="B13" s="50"/>
      <c r="C13" s="50"/>
      <c r="D13" s="52">
        <v>4013</v>
      </c>
      <c r="E13" s="52">
        <v>62</v>
      </c>
      <c r="F13" s="62">
        <v>0</v>
      </c>
      <c r="G13" s="52">
        <v>109</v>
      </c>
      <c r="H13" s="62">
        <v>0</v>
      </c>
      <c r="I13" s="52">
        <v>68</v>
      </c>
      <c r="J13" s="67">
        <v>-2</v>
      </c>
      <c r="K13" s="52">
        <v>-127</v>
      </c>
      <c r="L13" s="55">
        <v>2</v>
      </c>
      <c r="M13" s="52"/>
      <c r="N13" s="53">
        <v>4125</v>
      </c>
      <c r="O13" s="50"/>
      <c r="P13" s="421"/>
      <c r="Q13" s="421"/>
      <c r="R13" s="421"/>
      <c r="S13" s="421"/>
      <c r="T13" s="421"/>
      <c r="U13" s="421"/>
      <c r="V13" s="421"/>
      <c r="W13" s="421"/>
      <c r="X13" s="421"/>
      <c r="Y13" s="421"/>
      <c r="Z13" s="421"/>
    </row>
    <row r="14" spans="1:38" x14ac:dyDescent="0.35">
      <c r="A14" s="58" t="s">
        <v>102</v>
      </c>
      <c r="B14" s="50"/>
      <c r="C14" s="50"/>
      <c r="D14" s="52">
        <v>3192</v>
      </c>
      <c r="E14" s="52">
        <v>362</v>
      </c>
      <c r="F14" s="62">
        <v>0</v>
      </c>
      <c r="G14" s="52">
        <v>-20</v>
      </c>
      <c r="H14" s="62">
        <v>0</v>
      </c>
      <c r="I14" s="52">
        <v>200</v>
      </c>
      <c r="J14" s="52">
        <v>-54</v>
      </c>
      <c r="K14" s="52">
        <v>-359</v>
      </c>
      <c r="L14" s="52">
        <v>-1</v>
      </c>
      <c r="M14" s="52"/>
      <c r="N14" s="53">
        <v>3321</v>
      </c>
      <c r="O14" s="50"/>
      <c r="P14" s="421"/>
      <c r="Q14" s="421"/>
      <c r="R14" s="421"/>
      <c r="S14" s="421"/>
      <c r="T14" s="421"/>
      <c r="U14" s="421"/>
      <c r="V14" s="421"/>
      <c r="W14" s="421"/>
      <c r="X14" s="421"/>
      <c r="Y14" s="421"/>
      <c r="Z14" s="421"/>
    </row>
    <row r="15" spans="1:38" x14ac:dyDescent="0.35">
      <c r="A15" s="58" t="s">
        <v>103</v>
      </c>
      <c r="B15" s="50"/>
      <c r="C15" s="50"/>
      <c r="D15" s="52">
        <v>64</v>
      </c>
      <c r="E15" s="62">
        <v>0</v>
      </c>
      <c r="F15" s="62">
        <v>0</v>
      </c>
      <c r="G15" s="52">
        <v>11</v>
      </c>
      <c r="H15" s="62">
        <v>0</v>
      </c>
      <c r="I15" s="62">
        <v>0</v>
      </c>
      <c r="J15" s="62">
        <v>0</v>
      </c>
      <c r="K15" s="62">
        <v>0</v>
      </c>
      <c r="L15" s="62">
        <v>0</v>
      </c>
      <c r="M15" s="52"/>
      <c r="N15" s="53">
        <v>75</v>
      </c>
      <c r="O15" s="50"/>
      <c r="P15" s="421"/>
      <c r="Q15" s="421"/>
      <c r="R15" s="421"/>
      <c r="S15" s="421"/>
      <c r="T15" s="421"/>
      <c r="U15" s="421"/>
      <c r="V15" s="421"/>
      <c r="W15" s="421"/>
      <c r="X15" s="421"/>
      <c r="Y15" s="421"/>
      <c r="Z15" s="421"/>
    </row>
    <row r="16" spans="1:38" x14ac:dyDescent="0.35">
      <c r="A16" s="58" t="s">
        <v>104</v>
      </c>
      <c r="B16" s="50"/>
      <c r="C16" s="50"/>
      <c r="D16" s="52">
        <v>1057</v>
      </c>
      <c r="E16" s="52">
        <v>21</v>
      </c>
      <c r="F16" s="62">
        <v>0</v>
      </c>
      <c r="G16" s="52">
        <v>90</v>
      </c>
      <c r="H16" s="62">
        <v>0</v>
      </c>
      <c r="I16" s="62">
        <v>0</v>
      </c>
      <c r="J16" s="62">
        <v>0</v>
      </c>
      <c r="K16" s="67">
        <v>-26</v>
      </c>
      <c r="L16" s="62">
        <v>0</v>
      </c>
      <c r="M16" s="52"/>
      <c r="N16" s="53">
        <v>1142</v>
      </c>
      <c r="O16" s="50"/>
      <c r="P16" s="421"/>
      <c r="Q16" s="421"/>
      <c r="R16" s="421"/>
      <c r="S16" s="421"/>
      <c r="T16" s="421"/>
      <c r="U16" s="421"/>
      <c r="V16" s="421"/>
      <c r="W16" s="421"/>
      <c r="X16" s="421"/>
      <c r="Y16" s="421"/>
      <c r="Z16" s="421"/>
    </row>
    <row r="17" spans="1:26" x14ac:dyDescent="0.35">
      <c r="A17" s="58" t="s">
        <v>105</v>
      </c>
      <c r="B17" s="50"/>
      <c r="C17" s="50"/>
      <c r="D17" s="52">
        <v>33</v>
      </c>
      <c r="E17" s="62">
        <v>0</v>
      </c>
      <c r="F17" s="62">
        <v>0</v>
      </c>
      <c r="G17" s="62">
        <v>0</v>
      </c>
      <c r="H17" s="62">
        <v>0</v>
      </c>
      <c r="I17" s="62">
        <v>0</v>
      </c>
      <c r="J17" s="62">
        <v>0</v>
      </c>
      <c r="K17" s="52">
        <v>-1</v>
      </c>
      <c r="L17" s="62">
        <v>0</v>
      </c>
      <c r="M17" s="52"/>
      <c r="N17" s="53">
        <v>32</v>
      </c>
      <c r="O17" s="50"/>
      <c r="P17" s="421"/>
      <c r="Q17" s="421"/>
      <c r="R17" s="421"/>
      <c r="S17" s="421"/>
      <c r="T17" s="421"/>
      <c r="U17" s="421"/>
      <c r="V17" s="421"/>
      <c r="W17" s="421"/>
      <c r="X17" s="421"/>
      <c r="Y17" s="421"/>
      <c r="Z17" s="421"/>
    </row>
    <row r="18" spans="1:26" x14ac:dyDescent="0.35">
      <c r="A18" s="58" t="s">
        <v>106</v>
      </c>
      <c r="B18" s="50"/>
      <c r="C18" s="50"/>
      <c r="D18" s="52">
        <v>9</v>
      </c>
      <c r="E18" s="67">
        <v>2</v>
      </c>
      <c r="F18" s="62">
        <v>0</v>
      </c>
      <c r="G18" s="62">
        <v>0</v>
      </c>
      <c r="H18" s="62">
        <v>0</v>
      </c>
      <c r="I18" s="62">
        <v>0</v>
      </c>
      <c r="J18" s="62">
        <v>0</v>
      </c>
      <c r="K18" s="52">
        <v>-2</v>
      </c>
      <c r="L18" s="62">
        <v>0</v>
      </c>
      <c r="M18" s="52"/>
      <c r="N18" s="53">
        <v>9</v>
      </c>
      <c r="O18" s="50"/>
      <c r="P18" s="421"/>
      <c r="Q18" s="421"/>
      <c r="R18" s="421"/>
      <c r="S18" s="421"/>
      <c r="T18" s="421"/>
      <c r="U18" s="421"/>
      <c r="V18" s="421"/>
      <c r="W18" s="421"/>
      <c r="X18" s="421"/>
      <c r="Y18" s="421"/>
      <c r="Z18" s="421"/>
    </row>
    <row r="19" spans="1:26" x14ac:dyDescent="0.35">
      <c r="A19" s="58" t="s">
        <v>107</v>
      </c>
      <c r="B19" s="50"/>
      <c r="C19" s="50"/>
      <c r="D19" s="52">
        <v>7</v>
      </c>
      <c r="E19" s="62">
        <v>0</v>
      </c>
      <c r="F19" s="67">
        <v>1</v>
      </c>
      <c r="G19" s="62">
        <v>0</v>
      </c>
      <c r="H19" s="62">
        <v>0</v>
      </c>
      <c r="I19" s="62">
        <v>0</v>
      </c>
      <c r="J19" s="67">
        <v>-1</v>
      </c>
      <c r="K19" s="62">
        <v>0</v>
      </c>
      <c r="L19" s="62">
        <v>0</v>
      </c>
      <c r="M19" s="52"/>
      <c r="N19" s="53">
        <v>7</v>
      </c>
      <c r="O19" s="50"/>
      <c r="P19" s="421"/>
      <c r="Q19" s="421"/>
      <c r="R19" s="421"/>
      <c r="S19" s="421"/>
      <c r="T19" s="421"/>
      <c r="U19" s="421"/>
      <c r="V19" s="421"/>
      <c r="W19" s="421"/>
      <c r="X19" s="421"/>
      <c r="Y19" s="421"/>
      <c r="Z19" s="421"/>
    </row>
    <row r="20" spans="1:26" x14ac:dyDescent="0.35">
      <c r="P20" s="421"/>
      <c r="Q20" s="421"/>
      <c r="R20" s="421"/>
      <c r="S20" s="421"/>
      <c r="T20" s="421"/>
      <c r="U20" s="421"/>
      <c r="V20" s="421"/>
      <c r="W20" s="421"/>
      <c r="X20" s="421"/>
      <c r="Y20" s="421"/>
      <c r="Z20" s="421"/>
    </row>
    <row r="21" spans="1:26" x14ac:dyDescent="0.35">
      <c r="A21" s="301" t="s">
        <v>423</v>
      </c>
      <c r="B21" s="50"/>
      <c r="C21" s="50"/>
      <c r="D21" s="50"/>
      <c r="E21" s="50"/>
      <c r="F21" s="50"/>
      <c r="G21" s="50"/>
      <c r="H21" s="50"/>
      <c r="I21" s="50"/>
      <c r="J21" s="50"/>
      <c r="K21" s="50"/>
      <c r="L21" s="50"/>
      <c r="M21" s="50"/>
      <c r="N21" s="50"/>
      <c r="O21" s="50"/>
      <c r="P21" s="421"/>
      <c r="Q21" s="421"/>
      <c r="R21" s="421"/>
      <c r="S21" s="421"/>
      <c r="T21" s="421"/>
      <c r="U21" s="421"/>
      <c r="V21" s="421"/>
      <c r="W21" s="421"/>
      <c r="X21" s="421"/>
      <c r="Y21" s="421"/>
      <c r="Z21" s="421"/>
    </row>
    <row r="22" spans="1:26" ht="40" x14ac:dyDescent="0.35">
      <c r="A22" s="50"/>
      <c r="B22" s="50"/>
      <c r="C22" s="50"/>
      <c r="D22" s="64" t="s">
        <v>93</v>
      </c>
      <c r="E22" s="65" t="s">
        <v>76</v>
      </c>
      <c r="F22" s="64" t="s">
        <v>94</v>
      </c>
      <c r="G22" s="64" t="s">
        <v>95</v>
      </c>
      <c r="H22" s="64" t="s">
        <v>96</v>
      </c>
      <c r="I22" s="64" t="s">
        <v>97</v>
      </c>
      <c r="J22" s="64" t="s">
        <v>112</v>
      </c>
      <c r="K22" s="64" t="s">
        <v>77</v>
      </c>
      <c r="L22" s="64" t="s">
        <v>80</v>
      </c>
      <c r="M22" s="65" t="s">
        <v>9</v>
      </c>
      <c r="N22" s="66" t="s">
        <v>98</v>
      </c>
      <c r="P22" s="421"/>
      <c r="Q22" s="421"/>
      <c r="R22" s="421"/>
      <c r="S22" s="421"/>
      <c r="T22" s="421"/>
      <c r="U22" s="421"/>
      <c r="V22" s="421"/>
      <c r="W22" s="421"/>
      <c r="X22" s="421"/>
      <c r="Y22" s="421"/>
      <c r="Z22" s="421"/>
    </row>
    <row r="23" spans="1:26" x14ac:dyDescent="0.35">
      <c r="A23" s="44" t="s">
        <v>83</v>
      </c>
      <c r="B23" s="50"/>
      <c r="C23" s="50"/>
      <c r="D23" s="59" t="s">
        <v>4</v>
      </c>
      <c r="E23" s="59" t="s">
        <v>4</v>
      </c>
      <c r="F23" s="59" t="s">
        <v>4</v>
      </c>
      <c r="G23" s="59" t="s">
        <v>4</v>
      </c>
      <c r="H23" s="59" t="s">
        <v>4</v>
      </c>
      <c r="I23" s="59" t="s">
        <v>4</v>
      </c>
      <c r="J23" s="59" t="s">
        <v>4</v>
      </c>
      <c r="K23" s="59" t="s">
        <v>4</v>
      </c>
      <c r="L23" s="59" t="s">
        <v>4</v>
      </c>
      <c r="M23" s="59" t="s">
        <v>4</v>
      </c>
      <c r="N23" s="60" t="s">
        <v>4</v>
      </c>
      <c r="P23" s="421"/>
      <c r="Q23" s="421"/>
      <c r="R23" s="421"/>
      <c r="S23" s="421"/>
      <c r="T23" s="421"/>
      <c r="U23" s="421"/>
      <c r="V23" s="421"/>
      <c r="W23" s="421"/>
      <c r="X23" s="421"/>
      <c r="Y23" s="421"/>
      <c r="Z23" s="421"/>
    </row>
    <row r="24" spans="1:26" x14ac:dyDescent="0.35">
      <c r="A24" s="50"/>
      <c r="B24" s="50"/>
      <c r="C24" s="50"/>
      <c r="D24" s="50"/>
      <c r="E24" s="50"/>
      <c r="F24" s="50"/>
      <c r="G24" s="50"/>
      <c r="H24" s="50"/>
      <c r="I24" s="50"/>
      <c r="J24" s="50"/>
      <c r="K24" s="50"/>
      <c r="L24" s="50"/>
      <c r="M24" s="50"/>
      <c r="N24" s="50"/>
      <c r="P24" s="421"/>
      <c r="Q24" s="421"/>
      <c r="R24" s="421"/>
      <c r="S24" s="421"/>
      <c r="T24" s="421"/>
      <c r="U24" s="421"/>
      <c r="V24" s="421"/>
      <c r="W24" s="421"/>
      <c r="X24" s="421"/>
      <c r="Y24" s="421"/>
      <c r="Z24" s="421"/>
    </row>
    <row r="25" spans="1:26" x14ac:dyDescent="0.35">
      <c r="A25" s="57" t="s">
        <v>75</v>
      </c>
      <c r="B25" s="50"/>
      <c r="C25" s="50"/>
      <c r="D25" s="52">
        <v>14</v>
      </c>
      <c r="E25" s="62">
        <v>0</v>
      </c>
      <c r="F25" s="62">
        <v>0</v>
      </c>
      <c r="G25" s="62">
        <v>0</v>
      </c>
      <c r="H25" s="62">
        <v>0</v>
      </c>
      <c r="I25" s="62">
        <v>0</v>
      </c>
      <c r="J25" s="62">
        <v>0</v>
      </c>
      <c r="K25" s="69">
        <v>0</v>
      </c>
      <c r="L25" s="69">
        <v>0</v>
      </c>
      <c r="M25" s="62">
        <v>0</v>
      </c>
      <c r="N25" s="53">
        <v>14</v>
      </c>
      <c r="P25" s="421"/>
      <c r="Q25" s="421"/>
      <c r="R25" s="421"/>
      <c r="S25" s="421"/>
      <c r="T25" s="421"/>
      <c r="U25" s="421"/>
      <c r="V25" s="421"/>
      <c r="W25" s="421"/>
      <c r="X25" s="421"/>
      <c r="Y25" s="421"/>
      <c r="Z25" s="421"/>
    </row>
    <row r="26" spans="1:26" x14ac:dyDescent="0.35">
      <c r="A26" s="57" t="s">
        <v>67</v>
      </c>
      <c r="B26" s="50"/>
      <c r="C26" s="50"/>
      <c r="D26" s="52">
        <v>12470</v>
      </c>
      <c r="E26" s="52">
        <v>86</v>
      </c>
      <c r="F26" s="62">
        <v>0</v>
      </c>
      <c r="G26" s="68">
        <v>1852</v>
      </c>
      <c r="H26" s="52">
        <v>185</v>
      </c>
      <c r="I26" s="52">
        <v>20</v>
      </c>
      <c r="J26" s="62">
        <v>0</v>
      </c>
      <c r="K26" s="52">
        <v>-11</v>
      </c>
      <c r="L26" s="69">
        <v>0</v>
      </c>
      <c r="M26" s="52">
        <v>22</v>
      </c>
      <c r="N26" s="53">
        <v>14626</v>
      </c>
      <c r="P26" s="421"/>
      <c r="Q26" s="421"/>
      <c r="R26" s="421"/>
      <c r="S26" s="421"/>
      <c r="T26" s="421"/>
      <c r="U26" s="421"/>
      <c r="V26" s="421"/>
      <c r="W26" s="421"/>
      <c r="X26" s="421"/>
      <c r="Y26" s="421"/>
      <c r="Z26" s="421"/>
    </row>
    <row r="27" spans="1:26" x14ac:dyDescent="0.35">
      <c r="A27" s="58" t="s">
        <v>68</v>
      </c>
      <c r="B27" s="50"/>
      <c r="C27" s="50"/>
      <c r="D27" s="52">
        <v>30980</v>
      </c>
      <c r="E27" s="62">
        <v>0</v>
      </c>
      <c r="F27" s="62">
        <v>0</v>
      </c>
      <c r="G27" s="68">
        <v>4686</v>
      </c>
      <c r="H27" s="62">
        <v>0</v>
      </c>
      <c r="I27" s="52">
        <v>85</v>
      </c>
      <c r="J27" s="62">
        <v>0</v>
      </c>
      <c r="K27" s="69">
        <v>0</v>
      </c>
      <c r="L27" s="69">
        <v>0</v>
      </c>
      <c r="M27" s="62">
        <v>0</v>
      </c>
      <c r="N27" s="53">
        <v>35751</v>
      </c>
      <c r="P27" s="421"/>
      <c r="Q27" s="421"/>
      <c r="R27" s="421"/>
      <c r="S27" s="421"/>
      <c r="T27" s="421"/>
      <c r="U27" s="421"/>
      <c r="V27" s="421"/>
      <c r="W27" s="421"/>
      <c r="X27" s="421"/>
      <c r="Y27" s="421"/>
      <c r="Z27" s="421"/>
    </row>
    <row r="28" spans="1:26" x14ac:dyDescent="0.35">
      <c r="A28" s="58" t="s">
        <v>69</v>
      </c>
      <c r="B28" s="50"/>
      <c r="C28" s="50"/>
      <c r="D28" s="52">
        <v>23003</v>
      </c>
      <c r="E28" s="52">
        <v>146</v>
      </c>
      <c r="F28" s="62">
        <v>0</v>
      </c>
      <c r="G28" s="68">
        <v>3397</v>
      </c>
      <c r="H28" s="68">
        <v>63</v>
      </c>
      <c r="I28" s="52">
        <v>667</v>
      </c>
      <c r="J28" s="62">
        <v>0</v>
      </c>
      <c r="K28" s="52">
        <v>-26</v>
      </c>
      <c r="L28" s="52">
        <v>-668</v>
      </c>
      <c r="M28" s="52">
        <v>59</v>
      </c>
      <c r="N28" s="53">
        <v>26642</v>
      </c>
      <c r="P28" s="421"/>
      <c r="Q28" s="421"/>
      <c r="R28" s="421"/>
      <c r="S28" s="421"/>
      <c r="T28" s="421"/>
      <c r="U28" s="421"/>
      <c r="V28" s="421"/>
      <c r="W28" s="421"/>
      <c r="X28" s="421"/>
      <c r="Y28" s="421"/>
      <c r="Z28" s="421"/>
    </row>
    <row r="29" spans="1:26" x14ac:dyDescent="0.35">
      <c r="A29" s="58" t="s">
        <v>100</v>
      </c>
      <c r="B29" s="50"/>
      <c r="C29" s="50"/>
      <c r="D29" s="52">
        <v>29255</v>
      </c>
      <c r="E29" s="63">
        <v>0</v>
      </c>
      <c r="F29" s="62">
        <v>0</v>
      </c>
      <c r="G29" s="62">
        <v>668</v>
      </c>
      <c r="H29" s="62">
        <v>0</v>
      </c>
      <c r="I29" s="52">
        <v>4420</v>
      </c>
      <c r="J29" s="62">
        <v>0</v>
      </c>
      <c r="K29" s="52">
        <v>-63</v>
      </c>
      <c r="L29" s="52">
        <v>-622</v>
      </c>
      <c r="M29" s="69">
        <v>0</v>
      </c>
      <c r="N29" s="53">
        <v>33657</v>
      </c>
      <c r="P29" s="421"/>
      <c r="Q29" s="421"/>
      <c r="R29" s="421"/>
      <c r="S29" s="421"/>
      <c r="T29" s="421"/>
      <c r="U29" s="421"/>
      <c r="V29" s="421"/>
      <c r="W29" s="421"/>
      <c r="X29" s="421"/>
      <c r="Y29" s="421"/>
      <c r="Z29" s="421"/>
    </row>
    <row r="30" spans="1:26" x14ac:dyDescent="0.35">
      <c r="A30" s="57" t="s">
        <v>101</v>
      </c>
      <c r="B30" s="50"/>
      <c r="C30" s="50"/>
      <c r="D30" s="52">
        <v>3724</v>
      </c>
      <c r="E30" s="52">
        <v>28</v>
      </c>
      <c r="F30" s="62">
        <v>0</v>
      </c>
      <c r="G30" s="68">
        <v>263</v>
      </c>
      <c r="H30" s="62">
        <v>0</v>
      </c>
      <c r="I30" s="52">
        <v>29</v>
      </c>
      <c r="J30" s="52">
        <v>88</v>
      </c>
      <c r="K30" s="52">
        <v>-4</v>
      </c>
      <c r="L30" s="52">
        <v>-113</v>
      </c>
      <c r="M30" s="62">
        <v>0</v>
      </c>
      <c r="N30" s="53">
        <v>4013</v>
      </c>
      <c r="P30" s="421"/>
      <c r="Q30" s="421"/>
      <c r="R30" s="421"/>
      <c r="S30" s="421"/>
      <c r="T30" s="421"/>
      <c r="U30" s="421"/>
      <c r="V30" s="421"/>
      <c r="W30" s="421"/>
      <c r="X30" s="421"/>
      <c r="Y30" s="421"/>
      <c r="Z30" s="421"/>
    </row>
    <row r="31" spans="1:26" x14ac:dyDescent="0.35">
      <c r="A31" s="58" t="s">
        <v>102</v>
      </c>
      <c r="B31" s="50"/>
      <c r="C31" s="50"/>
      <c r="D31" s="52">
        <v>3037</v>
      </c>
      <c r="E31" s="52">
        <v>340</v>
      </c>
      <c r="F31" s="62">
        <v>0</v>
      </c>
      <c r="G31" s="63">
        <v>4</v>
      </c>
      <c r="H31" s="62">
        <v>0</v>
      </c>
      <c r="I31" s="52">
        <v>208</v>
      </c>
      <c r="J31" s="62">
        <v>0</v>
      </c>
      <c r="K31" s="52">
        <v>-41</v>
      </c>
      <c r="L31" s="52">
        <v>-351</v>
      </c>
      <c r="M31" s="52">
        <v>-4</v>
      </c>
      <c r="N31" s="53">
        <v>3192</v>
      </c>
      <c r="P31" s="421"/>
      <c r="Q31" s="421"/>
      <c r="R31" s="421"/>
      <c r="S31" s="421"/>
      <c r="T31" s="421"/>
      <c r="U31" s="421"/>
      <c r="V31" s="421"/>
      <c r="W31" s="421"/>
      <c r="X31" s="421"/>
      <c r="Y31" s="421"/>
      <c r="Z31" s="421"/>
    </row>
    <row r="32" spans="1:26" x14ac:dyDescent="0.35">
      <c r="A32" s="58" t="s">
        <v>103</v>
      </c>
      <c r="B32" s="50"/>
      <c r="C32" s="50"/>
      <c r="D32" s="52">
        <v>64</v>
      </c>
      <c r="E32" s="68">
        <v>0</v>
      </c>
      <c r="F32" s="62">
        <v>0</v>
      </c>
      <c r="G32" s="68">
        <v>7</v>
      </c>
      <c r="H32" s="62">
        <v>0</v>
      </c>
      <c r="I32" s="52">
        <v>-8</v>
      </c>
      <c r="J32" s="62">
        <v>0</v>
      </c>
      <c r="K32" s="69">
        <v>0</v>
      </c>
      <c r="L32" s="69">
        <v>0</v>
      </c>
      <c r="M32" s="62">
        <v>0</v>
      </c>
      <c r="N32" s="53">
        <v>64</v>
      </c>
      <c r="P32" s="421"/>
      <c r="Q32" s="421"/>
      <c r="R32" s="421"/>
      <c r="S32" s="421"/>
      <c r="T32" s="421"/>
      <c r="U32" s="421"/>
      <c r="V32" s="421"/>
      <c r="W32" s="421"/>
      <c r="X32" s="421"/>
      <c r="Y32" s="421"/>
      <c r="Z32" s="421"/>
    </row>
    <row r="33" spans="1:26" x14ac:dyDescent="0.35">
      <c r="A33" s="58" t="s">
        <v>104</v>
      </c>
      <c r="B33" s="50"/>
      <c r="C33" s="50"/>
      <c r="D33" s="52">
        <v>935</v>
      </c>
      <c r="E33" s="62">
        <v>48</v>
      </c>
      <c r="F33" s="62">
        <v>0</v>
      </c>
      <c r="G33" s="68">
        <v>150</v>
      </c>
      <c r="H33" s="62">
        <v>0</v>
      </c>
      <c r="I33" s="52">
        <v>-56</v>
      </c>
      <c r="J33" s="62">
        <v>0</v>
      </c>
      <c r="K33" s="69">
        <v>0</v>
      </c>
      <c r="L33" s="52">
        <v>-21</v>
      </c>
      <c r="M33" s="62">
        <v>0</v>
      </c>
      <c r="N33" s="53">
        <v>1057</v>
      </c>
      <c r="P33" s="421"/>
      <c r="Q33" s="421"/>
      <c r="R33" s="421"/>
      <c r="S33" s="421"/>
      <c r="T33" s="421"/>
      <c r="U33" s="421"/>
      <c r="V33" s="421"/>
      <c r="W33" s="421"/>
      <c r="X33" s="421"/>
      <c r="Y33" s="421"/>
      <c r="Z33" s="421"/>
    </row>
    <row r="34" spans="1:26" x14ac:dyDescent="0.35">
      <c r="A34" s="58" t="s">
        <v>105</v>
      </c>
      <c r="B34" s="50"/>
      <c r="C34" s="50"/>
      <c r="D34" s="52">
        <v>38</v>
      </c>
      <c r="E34" s="62">
        <v>0</v>
      </c>
      <c r="F34" s="62">
        <v>0</v>
      </c>
      <c r="G34" s="68">
        <v>1</v>
      </c>
      <c r="H34" s="62">
        <v>0</v>
      </c>
      <c r="I34" s="52">
        <v>-5</v>
      </c>
      <c r="J34" s="62">
        <v>0</v>
      </c>
      <c r="K34" s="69">
        <v>0</v>
      </c>
      <c r="L34" s="52">
        <v>-1</v>
      </c>
      <c r="M34" s="62">
        <v>0</v>
      </c>
      <c r="N34" s="53">
        <v>33</v>
      </c>
      <c r="P34" s="421"/>
      <c r="Q34" s="421"/>
      <c r="R34" s="421"/>
      <c r="S34" s="421"/>
      <c r="T34" s="421"/>
      <c r="U34" s="421"/>
      <c r="V34" s="421"/>
      <c r="W34" s="421"/>
      <c r="X34" s="421"/>
      <c r="Y34" s="421"/>
      <c r="Z34" s="421"/>
    </row>
    <row r="35" spans="1:26" x14ac:dyDescent="0.35">
      <c r="A35" s="58" t="s">
        <v>106</v>
      </c>
      <c r="B35" s="50"/>
      <c r="C35" s="50"/>
      <c r="D35" s="52">
        <v>12</v>
      </c>
      <c r="E35" s="62">
        <v>0</v>
      </c>
      <c r="F35" s="62">
        <v>0</v>
      </c>
      <c r="G35" s="62">
        <v>0</v>
      </c>
      <c r="H35" s="62">
        <v>0</v>
      </c>
      <c r="I35" s="62">
        <v>0</v>
      </c>
      <c r="J35" s="62">
        <v>0</v>
      </c>
      <c r="K35" s="69">
        <v>0</v>
      </c>
      <c r="L35" s="52">
        <v>-2</v>
      </c>
      <c r="M35" s="62">
        <v>0</v>
      </c>
      <c r="N35" s="53">
        <v>9</v>
      </c>
      <c r="P35" s="421"/>
      <c r="Q35" s="421"/>
      <c r="R35" s="421"/>
      <c r="S35" s="421"/>
      <c r="T35" s="421"/>
      <c r="U35" s="421"/>
      <c r="V35" s="421"/>
      <c r="W35" s="421"/>
      <c r="X35" s="421"/>
      <c r="Y35" s="421"/>
      <c r="Z35" s="421"/>
    </row>
    <row r="36" spans="1:26" x14ac:dyDescent="0.35">
      <c r="A36" s="58" t="s">
        <v>107</v>
      </c>
      <c r="B36" s="50"/>
      <c r="C36" s="50"/>
      <c r="D36" s="52">
        <v>5</v>
      </c>
      <c r="E36" s="52">
        <v>4</v>
      </c>
      <c r="F36" s="425">
        <v>-1</v>
      </c>
      <c r="G36" s="62">
        <v>0</v>
      </c>
      <c r="H36" s="425">
        <v>-2</v>
      </c>
      <c r="I36" s="62">
        <v>0</v>
      </c>
      <c r="J36" s="62">
        <v>0</v>
      </c>
      <c r="K36" s="69">
        <v>0</v>
      </c>
      <c r="L36" s="69">
        <v>0</v>
      </c>
      <c r="M36" s="62">
        <v>0</v>
      </c>
      <c r="N36" s="53">
        <v>7</v>
      </c>
      <c r="P36" s="421"/>
      <c r="Q36" s="421"/>
      <c r="R36" s="421"/>
      <c r="S36" s="421"/>
      <c r="T36" s="421"/>
      <c r="U36" s="421"/>
      <c r="V36" s="421"/>
      <c r="W36" s="421"/>
      <c r="X36" s="421"/>
      <c r="Y36" s="421"/>
      <c r="Z36" s="421"/>
    </row>
    <row r="37" spans="1:26" x14ac:dyDescent="0.35">
      <c r="A37" s="48"/>
      <c r="B37" s="48"/>
      <c r="C37" s="48"/>
      <c r="D37" s="48"/>
      <c r="E37" s="48"/>
      <c r="F37" s="48"/>
      <c r="G37" s="48"/>
      <c r="H37" s="48"/>
      <c r="I37" s="48"/>
      <c r="J37" s="48"/>
      <c r="K37" s="48"/>
      <c r="L37" s="48"/>
      <c r="M37" s="48"/>
      <c r="N37" s="48"/>
      <c r="P37" s="421"/>
      <c r="Q37" s="421"/>
      <c r="R37" s="421"/>
      <c r="S37" s="421"/>
      <c r="T37" s="421"/>
      <c r="U37" s="421"/>
      <c r="V37" s="421"/>
      <c r="W37" s="421"/>
      <c r="X37" s="421"/>
      <c r="Y37" s="421"/>
      <c r="Z37" s="421"/>
    </row>
    <row r="38" spans="1:26" x14ac:dyDescent="0.35">
      <c r="A38" s="429" t="s">
        <v>11</v>
      </c>
      <c r="B38" s="429"/>
      <c r="C38" s="429"/>
      <c r="D38" s="429"/>
      <c r="E38" s="429"/>
      <c r="F38" s="429"/>
      <c r="G38" s="429"/>
      <c r="H38" s="429"/>
      <c r="I38" s="429"/>
      <c r="J38" s="429"/>
      <c r="K38" s="429"/>
      <c r="L38" s="429"/>
      <c r="M38" s="429"/>
      <c r="N38" s="429"/>
      <c r="P38" s="421"/>
      <c r="Q38" s="421"/>
      <c r="R38" s="421"/>
      <c r="S38" s="421"/>
      <c r="T38" s="421"/>
      <c r="U38" s="421"/>
      <c r="V38" s="421"/>
      <c r="W38" s="421"/>
      <c r="X38" s="421"/>
      <c r="Y38" s="421"/>
      <c r="Z38" s="421"/>
    </row>
    <row r="39" spans="1:26" x14ac:dyDescent="0.35">
      <c r="A39" s="301" t="s">
        <v>423</v>
      </c>
      <c r="B39" s="50"/>
      <c r="C39" s="50"/>
      <c r="D39" s="50"/>
      <c r="E39" s="50"/>
      <c r="F39" s="50"/>
      <c r="G39" s="50"/>
      <c r="H39" s="50"/>
      <c r="I39" s="50"/>
      <c r="J39" s="50"/>
      <c r="K39" s="50"/>
      <c r="L39" s="50"/>
      <c r="M39" s="50"/>
      <c r="N39" s="50"/>
      <c r="P39" s="421"/>
      <c r="Q39" s="421"/>
      <c r="R39" s="421"/>
      <c r="S39" s="421"/>
      <c r="T39" s="421"/>
      <c r="U39" s="421"/>
      <c r="V39" s="421"/>
      <c r="W39" s="421"/>
      <c r="X39" s="421"/>
      <c r="Y39" s="421"/>
      <c r="Z39" s="421"/>
    </row>
    <row r="40" spans="1:26" ht="40" x14ac:dyDescent="0.35">
      <c r="A40" s="50"/>
      <c r="B40" s="50"/>
      <c r="C40" s="50"/>
      <c r="D40" s="64" t="s">
        <v>93</v>
      </c>
      <c r="E40" s="65" t="s">
        <v>76</v>
      </c>
      <c r="F40" s="64" t="s">
        <v>114</v>
      </c>
      <c r="G40" s="64" t="s">
        <v>115</v>
      </c>
      <c r="H40" s="64" t="s">
        <v>96</v>
      </c>
      <c r="I40" s="64" t="s">
        <v>97</v>
      </c>
      <c r="J40" s="64" t="s">
        <v>77</v>
      </c>
      <c r="K40" s="64" t="s">
        <v>80</v>
      </c>
      <c r="L40" s="65" t="s">
        <v>9</v>
      </c>
      <c r="M40" s="65"/>
      <c r="N40" s="66" t="s">
        <v>98</v>
      </c>
      <c r="P40" s="421"/>
      <c r="Q40" s="421"/>
      <c r="R40" s="421"/>
      <c r="S40" s="421"/>
      <c r="T40" s="421"/>
      <c r="U40" s="421"/>
      <c r="V40" s="421"/>
      <c r="W40" s="421"/>
      <c r="X40" s="421"/>
      <c r="Y40" s="421"/>
      <c r="Z40" s="421"/>
    </row>
    <row r="41" spans="1:26" x14ac:dyDescent="0.35">
      <c r="A41" s="44" t="s">
        <v>66</v>
      </c>
      <c r="B41" s="50"/>
      <c r="C41" s="50"/>
      <c r="D41" s="59" t="s">
        <v>4</v>
      </c>
      <c r="E41" s="59" t="s">
        <v>4</v>
      </c>
      <c r="F41" s="59" t="s">
        <v>4</v>
      </c>
      <c r="G41" s="59" t="s">
        <v>4</v>
      </c>
      <c r="H41" s="59" t="s">
        <v>4</v>
      </c>
      <c r="I41" s="59" t="s">
        <v>4</v>
      </c>
      <c r="J41" s="59" t="s">
        <v>4</v>
      </c>
      <c r="K41" s="59" t="s">
        <v>4</v>
      </c>
      <c r="L41" s="59" t="s">
        <v>4</v>
      </c>
      <c r="M41" s="59"/>
      <c r="N41" s="60" t="s">
        <v>4</v>
      </c>
      <c r="P41" s="421"/>
      <c r="Q41" s="421"/>
      <c r="R41" s="421"/>
      <c r="S41" s="421"/>
      <c r="T41" s="421"/>
      <c r="U41" s="421"/>
      <c r="V41" s="421"/>
      <c r="W41" s="421"/>
      <c r="X41" s="421"/>
      <c r="Y41" s="421"/>
      <c r="Z41" s="421"/>
    </row>
    <row r="42" spans="1:26" x14ac:dyDescent="0.35">
      <c r="A42" s="50"/>
      <c r="B42" s="50"/>
      <c r="C42" s="50"/>
      <c r="D42" s="50"/>
      <c r="E42" s="50"/>
      <c r="F42" s="50"/>
      <c r="G42" s="50"/>
      <c r="H42" s="50"/>
      <c r="I42" s="50"/>
      <c r="J42" s="50"/>
      <c r="K42" s="50"/>
      <c r="L42" s="50"/>
      <c r="M42" s="50"/>
      <c r="N42" s="50"/>
      <c r="P42" s="421"/>
      <c r="Q42" s="421"/>
      <c r="R42" s="421"/>
      <c r="S42" s="421"/>
      <c r="T42" s="421"/>
      <c r="U42" s="421"/>
      <c r="V42" s="421"/>
      <c r="W42" s="421"/>
      <c r="X42" s="421"/>
      <c r="Y42" s="421"/>
      <c r="Z42" s="421"/>
    </row>
    <row r="43" spans="1:26" x14ac:dyDescent="0.35">
      <c r="A43" s="57" t="s">
        <v>75</v>
      </c>
      <c r="B43" s="50"/>
      <c r="C43" s="50"/>
      <c r="D43" s="54">
        <v>15</v>
      </c>
      <c r="E43" s="61">
        <v>0</v>
      </c>
      <c r="F43" s="62">
        <v>2</v>
      </c>
      <c r="G43" s="61">
        <v>0</v>
      </c>
      <c r="H43" s="61">
        <v>0</v>
      </c>
      <c r="I43" s="55">
        <v>145</v>
      </c>
      <c r="J43" s="54">
        <v>-1</v>
      </c>
      <c r="K43" s="62">
        <v>0</v>
      </c>
      <c r="L43" s="62">
        <v>23</v>
      </c>
      <c r="M43" s="63"/>
      <c r="N43" s="56">
        <v>184</v>
      </c>
      <c r="P43" s="421"/>
      <c r="Q43" s="421"/>
      <c r="R43" s="421"/>
      <c r="S43" s="421"/>
      <c r="T43" s="421"/>
      <c r="U43" s="421"/>
      <c r="V43" s="421"/>
      <c r="W43" s="421"/>
      <c r="X43" s="421"/>
      <c r="Y43" s="421"/>
      <c r="Z43" s="421"/>
    </row>
    <row r="44" spans="1:26" x14ac:dyDescent="0.35">
      <c r="A44" s="57" t="s">
        <v>67</v>
      </c>
      <c r="B44" s="50"/>
      <c r="C44" s="50"/>
      <c r="D44" s="54">
        <v>16885</v>
      </c>
      <c r="E44" s="54">
        <v>170</v>
      </c>
      <c r="F44" s="61">
        <v>0</v>
      </c>
      <c r="G44" s="54">
        <v>2891</v>
      </c>
      <c r="H44" s="54">
        <v>2</v>
      </c>
      <c r="I44" s="54">
        <v>68</v>
      </c>
      <c r="J44" s="54">
        <v>-18</v>
      </c>
      <c r="K44" s="62">
        <v>0</v>
      </c>
      <c r="L44" s="54">
        <v>-4</v>
      </c>
      <c r="M44" s="62"/>
      <c r="N44" s="56">
        <v>19995</v>
      </c>
      <c r="P44" s="421"/>
      <c r="Q44" s="421"/>
      <c r="R44" s="421"/>
      <c r="S44" s="421"/>
      <c r="T44" s="421"/>
      <c r="U44" s="421"/>
      <c r="V44" s="421"/>
      <c r="W44" s="421"/>
      <c r="X44" s="421"/>
      <c r="Y44" s="421"/>
      <c r="Z44" s="421"/>
    </row>
    <row r="45" spans="1:26" x14ac:dyDescent="0.35">
      <c r="A45" s="57" t="s">
        <v>111</v>
      </c>
      <c r="B45" s="50"/>
      <c r="C45" s="50"/>
      <c r="D45" s="54">
        <v>35751</v>
      </c>
      <c r="E45" s="54">
        <v>73</v>
      </c>
      <c r="F45" s="61">
        <v>0</v>
      </c>
      <c r="G45" s="54">
        <v>7143</v>
      </c>
      <c r="H45" s="62">
        <v>0</v>
      </c>
      <c r="I45" s="54">
        <v>-3</v>
      </c>
      <c r="J45" s="61">
        <v>0</v>
      </c>
      <c r="K45" s="62">
        <v>0</v>
      </c>
      <c r="L45" s="62">
        <v>0</v>
      </c>
      <c r="M45" s="63"/>
      <c r="N45" s="56">
        <v>42964</v>
      </c>
      <c r="P45" s="421"/>
      <c r="Q45" s="421"/>
      <c r="R45" s="421"/>
      <c r="S45" s="421"/>
      <c r="T45" s="421"/>
      <c r="U45" s="421"/>
      <c r="V45" s="421"/>
      <c r="W45" s="421"/>
      <c r="X45" s="421"/>
      <c r="Y45" s="421"/>
      <c r="Z45" s="421"/>
    </row>
    <row r="46" spans="1:26" x14ac:dyDescent="0.35">
      <c r="A46" s="57" t="s">
        <v>69</v>
      </c>
      <c r="B46" s="50"/>
      <c r="C46" s="50"/>
      <c r="D46" s="54">
        <v>28618</v>
      </c>
      <c r="E46" s="54">
        <v>475</v>
      </c>
      <c r="F46" s="61">
        <v>0</v>
      </c>
      <c r="G46" s="54">
        <v>2011</v>
      </c>
      <c r="H46" s="54">
        <v>-3</v>
      </c>
      <c r="I46" s="54">
        <v>735</v>
      </c>
      <c r="J46" s="54">
        <v>-46</v>
      </c>
      <c r="K46" s="54">
        <v>-907</v>
      </c>
      <c r="L46" s="54">
        <v>112</v>
      </c>
      <c r="M46" s="62"/>
      <c r="N46" s="56">
        <v>30995</v>
      </c>
      <c r="P46" s="421"/>
      <c r="Q46" s="421"/>
      <c r="R46" s="421"/>
      <c r="S46" s="421"/>
      <c r="T46" s="421"/>
      <c r="U46" s="421"/>
      <c r="V46" s="421"/>
      <c r="W46" s="421"/>
      <c r="X46" s="421"/>
      <c r="Y46" s="421"/>
      <c r="Z46" s="421"/>
    </row>
    <row r="47" spans="1:26" x14ac:dyDescent="0.35">
      <c r="A47" s="57" t="s">
        <v>110</v>
      </c>
      <c r="B47" s="50"/>
      <c r="C47" s="50"/>
      <c r="D47" s="54">
        <v>20867</v>
      </c>
      <c r="E47" s="54">
        <v>350</v>
      </c>
      <c r="F47" s="61">
        <v>0</v>
      </c>
      <c r="G47" s="54">
        <v>1670</v>
      </c>
      <c r="H47" s="62">
        <v>0</v>
      </c>
      <c r="I47" s="54">
        <v>3150</v>
      </c>
      <c r="J47" s="54">
        <v>-61</v>
      </c>
      <c r="K47" s="54">
        <v>-2226</v>
      </c>
      <c r="L47" s="54">
        <v>143</v>
      </c>
      <c r="M47" s="63"/>
      <c r="N47" s="56">
        <v>23894</v>
      </c>
      <c r="P47" s="421"/>
      <c r="Q47" s="421"/>
      <c r="R47" s="421"/>
      <c r="S47" s="421"/>
      <c r="T47" s="421"/>
      <c r="U47" s="421"/>
      <c r="V47" s="421"/>
      <c r="W47" s="421"/>
      <c r="X47" s="421"/>
      <c r="Y47" s="421"/>
      <c r="Z47" s="421"/>
    </row>
    <row r="48" spans="1:26" x14ac:dyDescent="0.35">
      <c r="A48" s="57" t="s">
        <v>100</v>
      </c>
      <c r="B48" s="50"/>
      <c r="C48" s="50"/>
      <c r="D48" s="54">
        <v>33679</v>
      </c>
      <c r="E48" s="54">
        <v>3177</v>
      </c>
      <c r="F48" s="61">
        <v>0</v>
      </c>
      <c r="G48" s="54">
        <v>4533</v>
      </c>
      <c r="H48" s="62">
        <v>0</v>
      </c>
      <c r="I48" s="54">
        <v>-1524</v>
      </c>
      <c r="J48" s="54">
        <v>-87</v>
      </c>
      <c r="K48" s="54">
        <v>-694</v>
      </c>
      <c r="L48" s="62">
        <v>0</v>
      </c>
      <c r="M48" s="63"/>
      <c r="N48" s="56">
        <v>39084</v>
      </c>
      <c r="P48" s="421"/>
      <c r="Q48" s="421"/>
      <c r="R48" s="421"/>
      <c r="S48" s="421"/>
      <c r="T48" s="421"/>
      <c r="U48" s="421"/>
      <c r="V48" s="421"/>
      <c r="W48" s="421"/>
      <c r="X48" s="421"/>
      <c r="Y48" s="421"/>
      <c r="Z48" s="421"/>
    </row>
    <row r="49" spans="1:26" x14ac:dyDescent="0.35">
      <c r="A49" s="57" t="s">
        <v>109</v>
      </c>
      <c r="B49" s="50"/>
      <c r="C49" s="50"/>
      <c r="D49" s="54">
        <v>23345</v>
      </c>
      <c r="E49" s="62">
        <v>199</v>
      </c>
      <c r="F49" s="61">
        <v>0</v>
      </c>
      <c r="G49" s="54">
        <v>988</v>
      </c>
      <c r="H49" s="62">
        <v>0</v>
      </c>
      <c r="I49" s="54">
        <v>355</v>
      </c>
      <c r="J49" s="54">
        <v>-7</v>
      </c>
      <c r="K49" s="54">
        <v>-578</v>
      </c>
      <c r="L49" s="62">
        <v>0</v>
      </c>
      <c r="M49" s="63"/>
      <c r="N49" s="56">
        <v>24304</v>
      </c>
      <c r="P49" s="421"/>
      <c r="Q49" s="421"/>
      <c r="R49" s="421"/>
      <c r="S49" s="421"/>
      <c r="T49" s="421"/>
      <c r="U49" s="421"/>
      <c r="V49" s="421"/>
      <c r="W49" s="421"/>
      <c r="X49" s="421"/>
      <c r="Y49" s="421"/>
      <c r="Z49" s="421"/>
    </row>
    <row r="50" spans="1:26" x14ac:dyDescent="0.35">
      <c r="A50" s="57" t="s">
        <v>101</v>
      </c>
      <c r="B50" s="50"/>
      <c r="C50" s="50"/>
      <c r="D50" s="54">
        <v>21406</v>
      </c>
      <c r="E50" s="54">
        <v>3209</v>
      </c>
      <c r="F50" s="61">
        <v>0</v>
      </c>
      <c r="G50" s="54">
        <v>124</v>
      </c>
      <c r="H50" s="62">
        <v>0</v>
      </c>
      <c r="I50" s="54">
        <v>219</v>
      </c>
      <c r="J50" s="54">
        <v>-14</v>
      </c>
      <c r="K50" s="54">
        <v>-875</v>
      </c>
      <c r="L50" s="54">
        <v>-17</v>
      </c>
      <c r="M50" s="62"/>
      <c r="N50" s="56">
        <v>24052</v>
      </c>
      <c r="P50" s="421"/>
      <c r="Q50" s="421"/>
      <c r="R50" s="421"/>
      <c r="S50" s="421"/>
      <c r="T50" s="421"/>
      <c r="U50" s="421"/>
      <c r="V50" s="421"/>
      <c r="W50" s="421"/>
      <c r="X50" s="421"/>
      <c r="Y50" s="421"/>
      <c r="Z50" s="421"/>
    </row>
    <row r="51" spans="1:26" x14ac:dyDescent="0.35">
      <c r="A51" s="57" t="s">
        <v>102</v>
      </c>
      <c r="B51" s="50"/>
      <c r="C51" s="50"/>
      <c r="D51" s="54">
        <v>10939</v>
      </c>
      <c r="E51" s="54">
        <v>481</v>
      </c>
      <c r="F51" s="61">
        <v>0</v>
      </c>
      <c r="G51" s="54">
        <v>59</v>
      </c>
      <c r="H51" s="61">
        <v>0</v>
      </c>
      <c r="I51" s="54">
        <v>773</v>
      </c>
      <c r="J51" s="54">
        <v>-113</v>
      </c>
      <c r="K51" s="54">
        <v>-1107</v>
      </c>
      <c r="L51" s="54">
        <v>-19</v>
      </c>
      <c r="M51" s="62"/>
      <c r="N51" s="56">
        <v>11012</v>
      </c>
      <c r="P51" s="421"/>
      <c r="Q51" s="421"/>
      <c r="R51" s="421"/>
      <c r="S51" s="421"/>
      <c r="T51" s="421"/>
      <c r="U51" s="421"/>
      <c r="V51" s="421"/>
      <c r="W51" s="421"/>
      <c r="X51" s="421"/>
      <c r="Y51" s="421"/>
      <c r="Z51" s="421"/>
    </row>
    <row r="52" spans="1:26" x14ac:dyDescent="0.35">
      <c r="A52" s="57" t="s">
        <v>103</v>
      </c>
      <c r="B52" s="50"/>
      <c r="C52" s="50"/>
      <c r="D52" s="54">
        <v>64</v>
      </c>
      <c r="E52" s="61">
        <v>0</v>
      </c>
      <c r="F52" s="61">
        <v>0</v>
      </c>
      <c r="G52" s="54">
        <v>11</v>
      </c>
      <c r="H52" s="62">
        <v>0</v>
      </c>
      <c r="I52" s="62">
        <v>0</v>
      </c>
      <c r="J52" s="62">
        <v>0</v>
      </c>
      <c r="K52" s="62">
        <v>0</v>
      </c>
      <c r="L52" s="62">
        <v>0</v>
      </c>
      <c r="M52" s="63"/>
      <c r="N52" s="56">
        <v>75</v>
      </c>
      <c r="P52" s="421"/>
      <c r="Q52" s="421"/>
      <c r="R52" s="421"/>
      <c r="S52" s="421"/>
      <c r="T52" s="421"/>
      <c r="U52" s="421"/>
      <c r="V52" s="421"/>
      <c r="W52" s="421"/>
      <c r="X52" s="421"/>
      <c r="Y52" s="421"/>
      <c r="Z52" s="421"/>
    </row>
    <row r="53" spans="1:26" x14ac:dyDescent="0.35">
      <c r="A53" s="57" t="s">
        <v>104</v>
      </c>
      <c r="B53" s="50"/>
      <c r="C53" s="50"/>
      <c r="D53" s="54">
        <v>1057</v>
      </c>
      <c r="E53" s="54">
        <v>21</v>
      </c>
      <c r="F53" s="61">
        <v>0</v>
      </c>
      <c r="G53" s="54">
        <v>90</v>
      </c>
      <c r="H53" s="62">
        <v>0</v>
      </c>
      <c r="I53" s="61">
        <v>0</v>
      </c>
      <c r="J53" s="61">
        <v>0</v>
      </c>
      <c r="K53" s="54">
        <v>-26</v>
      </c>
      <c r="L53" s="62">
        <v>0</v>
      </c>
      <c r="M53" s="62"/>
      <c r="N53" s="56">
        <v>1142</v>
      </c>
      <c r="P53" s="421"/>
      <c r="Q53" s="421"/>
      <c r="R53" s="421"/>
      <c r="S53" s="421"/>
      <c r="T53" s="421"/>
      <c r="U53" s="421"/>
      <c r="V53" s="421"/>
      <c r="W53" s="421"/>
      <c r="X53" s="421"/>
      <c r="Y53" s="421"/>
      <c r="Z53" s="421"/>
    </row>
    <row r="54" spans="1:26" x14ac:dyDescent="0.35">
      <c r="A54" s="58" t="s">
        <v>108</v>
      </c>
      <c r="B54" s="50"/>
      <c r="C54" s="50"/>
      <c r="D54" s="54">
        <v>133</v>
      </c>
      <c r="E54" s="61">
        <v>0</v>
      </c>
      <c r="F54" s="61">
        <v>0</v>
      </c>
      <c r="G54" s="62">
        <v>0</v>
      </c>
      <c r="H54" s="62">
        <v>0</v>
      </c>
      <c r="I54" s="62">
        <v>0</v>
      </c>
      <c r="J54" s="62">
        <v>0</v>
      </c>
      <c r="K54" s="54">
        <v>-3</v>
      </c>
      <c r="L54" s="62">
        <v>0</v>
      </c>
      <c r="M54" s="63"/>
      <c r="N54" s="56">
        <v>131</v>
      </c>
      <c r="P54" s="421"/>
      <c r="Q54" s="421"/>
      <c r="R54" s="421"/>
      <c r="S54" s="421"/>
      <c r="T54" s="421"/>
      <c r="U54" s="421"/>
      <c r="V54" s="421"/>
      <c r="W54" s="421"/>
      <c r="X54" s="421"/>
      <c r="Y54" s="421"/>
      <c r="Z54" s="421"/>
    </row>
    <row r="55" spans="1:26" x14ac:dyDescent="0.35">
      <c r="A55" s="58" t="s">
        <v>105</v>
      </c>
      <c r="B55" s="50"/>
      <c r="C55" s="50"/>
      <c r="D55" s="54">
        <v>33</v>
      </c>
      <c r="E55" s="61">
        <v>0</v>
      </c>
      <c r="F55" s="61">
        <v>0</v>
      </c>
      <c r="G55" s="61">
        <v>0</v>
      </c>
      <c r="H55" s="62">
        <v>0</v>
      </c>
      <c r="I55" s="62">
        <v>0</v>
      </c>
      <c r="J55" s="62">
        <v>0</v>
      </c>
      <c r="K55" s="54">
        <v>-1</v>
      </c>
      <c r="L55" s="62">
        <v>0</v>
      </c>
      <c r="M55" s="63"/>
      <c r="N55" s="56">
        <v>32</v>
      </c>
      <c r="P55" s="421"/>
      <c r="Q55" s="421"/>
      <c r="R55" s="421"/>
      <c r="S55" s="421"/>
      <c r="T55" s="421"/>
      <c r="U55" s="421"/>
      <c r="V55" s="421"/>
      <c r="W55" s="421"/>
      <c r="X55" s="421"/>
      <c r="Y55" s="421"/>
      <c r="Z55" s="421"/>
    </row>
    <row r="56" spans="1:26" x14ac:dyDescent="0.35">
      <c r="A56" s="58" t="s">
        <v>106</v>
      </c>
      <c r="B56" s="50"/>
      <c r="C56" s="50"/>
      <c r="D56" s="54">
        <v>53</v>
      </c>
      <c r="E56" s="62">
        <v>5</v>
      </c>
      <c r="F56" s="61">
        <v>0</v>
      </c>
      <c r="G56" s="61">
        <v>0</v>
      </c>
      <c r="H56" s="62">
        <v>0</v>
      </c>
      <c r="I56" s="62">
        <v>0</v>
      </c>
      <c r="J56" s="61">
        <v>0</v>
      </c>
      <c r="K56" s="54">
        <v>-9</v>
      </c>
      <c r="L56" s="62">
        <v>0</v>
      </c>
      <c r="M56" s="63"/>
      <c r="N56" s="56">
        <v>50</v>
      </c>
      <c r="P56" s="421"/>
      <c r="Q56" s="421"/>
      <c r="R56" s="421"/>
      <c r="S56" s="421"/>
      <c r="T56" s="421"/>
      <c r="U56" s="421"/>
      <c r="V56" s="421"/>
      <c r="W56" s="421"/>
      <c r="X56" s="421"/>
      <c r="Y56" s="421"/>
      <c r="Z56" s="421"/>
    </row>
    <row r="57" spans="1:26" x14ac:dyDescent="0.35">
      <c r="A57" s="57" t="s">
        <v>107</v>
      </c>
      <c r="B57" s="50"/>
      <c r="C57" s="50"/>
      <c r="D57" s="54">
        <v>208</v>
      </c>
      <c r="E57" s="63">
        <v>12</v>
      </c>
      <c r="F57" s="54">
        <v>-64</v>
      </c>
      <c r="G57" s="62">
        <v>0</v>
      </c>
      <c r="H57" s="62">
        <v>0</v>
      </c>
      <c r="I57" s="62">
        <v>0</v>
      </c>
      <c r="J57" s="61">
        <v>0</v>
      </c>
      <c r="K57" s="62">
        <v>0</v>
      </c>
      <c r="L57" s="62">
        <v>0</v>
      </c>
      <c r="M57" s="63"/>
      <c r="N57" s="56">
        <v>155</v>
      </c>
      <c r="P57" s="421"/>
      <c r="Q57" s="421"/>
      <c r="R57" s="421"/>
      <c r="S57" s="421"/>
      <c r="T57" s="421"/>
      <c r="U57" s="421"/>
      <c r="V57" s="421"/>
      <c r="W57" s="421"/>
      <c r="X57" s="421"/>
      <c r="Y57" s="421"/>
      <c r="Z57" s="421"/>
    </row>
    <row r="58" spans="1:26" x14ac:dyDescent="0.35">
      <c r="P58" s="421"/>
      <c r="Q58" s="421"/>
      <c r="R58" s="421"/>
      <c r="S58" s="421"/>
      <c r="T58" s="421"/>
      <c r="U58" s="421"/>
      <c r="V58" s="421"/>
      <c r="W58" s="421"/>
      <c r="X58" s="421"/>
      <c r="Y58" s="421"/>
      <c r="Z58" s="421"/>
    </row>
    <row r="59" spans="1:26" x14ac:dyDescent="0.35">
      <c r="A59" s="301" t="s">
        <v>423</v>
      </c>
      <c r="P59" s="421"/>
      <c r="Q59" s="421"/>
      <c r="R59" s="421"/>
      <c r="S59" s="421"/>
      <c r="T59" s="421"/>
      <c r="U59" s="421"/>
      <c r="V59" s="421"/>
      <c r="W59" s="421"/>
      <c r="X59" s="421"/>
      <c r="Y59" s="421"/>
      <c r="Z59" s="421"/>
    </row>
    <row r="60" spans="1:26" ht="40" x14ac:dyDescent="0.35">
      <c r="A60" s="50"/>
      <c r="B60" s="50"/>
      <c r="C60" s="50"/>
      <c r="D60" s="64" t="s">
        <v>93</v>
      </c>
      <c r="E60" s="65" t="s">
        <v>76</v>
      </c>
      <c r="F60" s="64" t="s">
        <v>114</v>
      </c>
      <c r="G60" s="64" t="s">
        <v>115</v>
      </c>
      <c r="H60" s="64" t="s">
        <v>96</v>
      </c>
      <c r="I60" s="64" t="s">
        <v>97</v>
      </c>
      <c r="J60" s="64" t="s">
        <v>77</v>
      </c>
      <c r="K60" s="64" t="s">
        <v>80</v>
      </c>
      <c r="L60" s="65" t="s">
        <v>9</v>
      </c>
      <c r="M60" s="65"/>
      <c r="N60" s="66" t="s">
        <v>98</v>
      </c>
      <c r="P60" s="421"/>
      <c r="Q60" s="421"/>
      <c r="R60" s="421"/>
      <c r="S60" s="421"/>
      <c r="T60" s="421"/>
      <c r="U60" s="421"/>
      <c r="V60" s="421"/>
      <c r="W60" s="421"/>
      <c r="X60" s="421"/>
      <c r="Y60" s="421"/>
      <c r="Z60" s="421"/>
    </row>
    <row r="61" spans="1:26" x14ac:dyDescent="0.35">
      <c r="A61" s="44" t="s">
        <v>83</v>
      </c>
      <c r="B61" s="50"/>
      <c r="C61" s="50"/>
      <c r="D61" s="59" t="s">
        <v>4</v>
      </c>
      <c r="E61" s="59" t="s">
        <v>4</v>
      </c>
      <c r="F61" s="59" t="s">
        <v>4</v>
      </c>
      <c r="G61" s="59" t="s">
        <v>4</v>
      </c>
      <c r="H61" s="59" t="s">
        <v>4</v>
      </c>
      <c r="I61" s="59" t="s">
        <v>4</v>
      </c>
      <c r="J61" s="59" t="s">
        <v>4</v>
      </c>
      <c r="K61" s="59" t="s">
        <v>4</v>
      </c>
      <c r="L61" s="59" t="s">
        <v>4</v>
      </c>
      <c r="M61" s="59"/>
      <c r="N61" s="60" t="s">
        <v>4</v>
      </c>
      <c r="P61" s="421"/>
      <c r="Q61" s="421"/>
      <c r="R61" s="421"/>
      <c r="S61" s="421"/>
      <c r="T61" s="421"/>
      <c r="U61" s="421"/>
      <c r="V61" s="421"/>
      <c r="W61" s="421"/>
      <c r="X61" s="421"/>
      <c r="Y61" s="421"/>
      <c r="Z61" s="421"/>
    </row>
    <row r="62" spans="1:26" x14ac:dyDescent="0.35">
      <c r="A62" s="50"/>
      <c r="B62" s="50"/>
      <c r="C62" s="50"/>
      <c r="D62" s="298"/>
      <c r="E62" s="298"/>
      <c r="F62" s="298"/>
      <c r="G62" s="298"/>
      <c r="H62" s="298"/>
      <c r="I62" s="298"/>
      <c r="J62" s="298"/>
      <c r="K62" s="298"/>
      <c r="L62" s="298"/>
      <c r="M62" s="50"/>
      <c r="N62" s="50"/>
      <c r="P62" s="421"/>
      <c r="Q62" s="421"/>
      <c r="R62" s="421"/>
      <c r="S62" s="421"/>
      <c r="T62" s="421"/>
      <c r="U62" s="421"/>
      <c r="V62" s="421"/>
      <c r="W62" s="421"/>
      <c r="X62" s="421"/>
      <c r="Y62" s="421"/>
      <c r="Z62" s="421"/>
    </row>
    <row r="63" spans="1:26" x14ac:dyDescent="0.35">
      <c r="A63" s="57" t="s">
        <v>75</v>
      </c>
      <c r="B63" s="50"/>
      <c r="C63" s="50"/>
      <c r="D63" s="54">
        <v>102</v>
      </c>
      <c r="E63" s="62">
        <v>1</v>
      </c>
      <c r="F63" s="61">
        <v>0</v>
      </c>
      <c r="G63" s="61">
        <v>0</v>
      </c>
      <c r="H63" s="61">
        <v>0</v>
      </c>
      <c r="I63" s="55">
        <v>-88</v>
      </c>
      <c r="J63" s="61">
        <v>0</v>
      </c>
      <c r="K63" s="61">
        <v>0</v>
      </c>
      <c r="L63" s="61">
        <v>0</v>
      </c>
      <c r="M63" s="61"/>
      <c r="N63" s="56">
        <v>15</v>
      </c>
      <c r="P63" s="421"/>
      <c r="Q63" s="421"/>
      <c r="R63" s="421"/>
      <c r="S63" s="421"/>
      <c r="T63" s="421"/>
      <c r="U63" s="421"/>
      <c r="V63" s="421"/>
      <c r="W63" s="421"/>
      <c r="X63" s="421"/>
      <c r="Y63" s="421"/>
      <c r="Z63" s="421"/>
    </row>
    <row r="64" spans="1:26" x14ac:dyDescent="0.35">
      <c r="A64" s="57" t="s">
        <v>67</v>
      </c>
      <c r="B64" s="50"/>
      <c r="C64" s="50"/>
      <c r="D64" s="54">
        <v>14308</v>
      </c>
      <c r="E64" s="54">
        <v>174</v>
      </c>
      <c r="F64" s="61">
        <v>0</v>
      </c>
      <c r="G64" s="54">
        <v>2253</v>
      </c>
      <c r="H64" s="54">
        <v>119</v>
      </c>
      <c r="I64" s="54">
        <v>21</v>
      </c>
      <c r="J64" s="54">
        <v>-11</v>
      </c>
      <c r="K64" s="61">
        <v>0</v>
      </c>
      <c r="L64" s="54">
        <v>21</v>
      </c>
      <c r="M64" s="54"/>
      <c r="N64" s="56">
        <v>16885</v>
      </c>
      <c r="P64" s="421"/>
      <c r="Q64" s="421"/>
      <c r="R64" s="421"/>
      <c r="S64" s="421"/>
      <c r="T64" s="421"/>
      <c r="U64" s="421"/>
      <c r="V64" s="421"/>
      <c r="W64" s="421"/>
      <c r="X64" s="421"/>
      <c r="Y64" s="421"/>
      <c r="Z64" s="421"/>
    </row>
    <row r="65" spans="1:26" x14ac:dyDescent="0.35">
      <c r="A65" s="57" t="s">
        <v>111</v>
      </c>
      <c r="B65" s="50"/>
      <c r="C65" s="50"/>
      <c r="D65" s="54">
        <v>30980</v>
      </c>
      <c r="E65" s="54">
        <v>85</v>
      </c>
      <c r="F65" s="61">
        <v>0</v>
      </c>
      <c r="G65" s="54">
        <v>4686</v>
      </c>
      <c r="H65" s="61">
        <v>0</v>
      </c>
      <c r="I65" s="61">
        <v>0</v>
      </c>
      <c r="J65" s="61">
        <v>0</v>
      </c>
      <c r="K65" s="61">
        <v>0</v>
      </c>
      <c r="L65" s="61">
        <v>0</v>
      </c>
      <c r="M65" s="55"/>
      <c r="N65" s="56">
        <v>35751</v>
      </c>
      <c r="P65" s="421"/>
      <c r="Q65" s="421"/>
      <c r="R65" s="421"/>
      <c r="S65" s="421"/>
      <c r="T65" s="421"/>
      <c r="U65" s="421"/>
      <c r="V65" s="421"/>
      <c r="W65" s="421"/>
      <c r="X65" s="421"/>
      <c r="Y65" s="421"/>
      <c r="Z65" s="421"/>
    </row>
    <row r="66" spans="1:26" x14ac:dyDescent="0.35">
      <c r="A66" s="57" t="s">
        <v>69</v>
      </c>
      <c r="B66" s="50"/>
      <c r="C66" s="50"/>
      <c r="D66" s="54">
        <v>24658</v>
      </c>
      <c r="E66" s="54">
        <v>201</v>
      </c>
      <c r="F66" s="61">
        <v>0</v>
      </c>
      <c r="G66" s="54">
        <v>3634</v>
      </c>
      <c r="H66" s="54">
        <v>63</v>
      </c>
      <c r="I66" s="54">
        <v>813</v>
      </c>
      <c r="J66" s="54">
        <v>-30</v>
      </c>
      <c r="K66" s="54">
        <v>-779</v>
      </c>
      <c r="L66" s="54">
        <v>58</v>
      </c>
      <c r="M66" s="54"/>
      <c r="N66" s="56">
        <v>28618</v>
      </c>
      <c r="P66" s="421"/>
      <c r="Q66" s="421"/>
      <c r="R66" s="421"/>
      <c r="S66" s="421"/>
      <c r="T66" s="421"/>
      <c r="U66" s="421"/>
      <c r="V66" s="421"/>
      <c r="W66" s="421"/>
      <c r="X66" s="421"/>
      <c r="Y66" s="421"/>
      <c r="Z66" s="421"/>
    </row>
    <row r="67" spans="1:26" x14ac:dyDescent="0.35">
      <c r="A67" s="57" t="s">
        <v>110</v>
      </c>
      <c r="B67" s="50"/>
      <c r="C67" s="50"/>
      <c r="D67" s="54">
        <v>18506</v>
      </c>
      <c r="E67" s="54">
        <v>128</v>
      </c>
      <c r="F67" s="61">
        <v>0</v>
      </c>
      <c r="G67" s="54">
        <v>1465</v>
      </c>
      <c r="H67" s="61">
        <v>0</v>
      </c>
      <c r="I67" s="62">
        <v>1644</v>
      </c>
      <c r="J67" s="54">
        <v>-19</v>
      </c>
      <c r="K67" s="54">
        <v>-1472</v>
      </c>
      <c r="L67" s="54">
        <v>615</v>
      </c>
      <c r="M67" s="55"/>
      <c r="N67" s="56">
        <v>20867</v>
      </c>
      <c r="P67" s="421"/>
      <c r="Q67" s="421"/>
      <c r="R67" s="421"/>
      <c r="S67" s="421"/>
      <c r="T67" s="421"/>
      <c r="U67" s="421"/>
      <c r="V67" s="421"/>
      <c r="W67" s="421"/>
      <c r="X67" s="421"/>
      <c r="Y67" s="421"/>
      <c r="Z67" s="421"/>
    </row>
    <row r="68" spans="1:26" x14ac:dyDescent="0.35">
      <c r="A68" s="57" t="s">
        <v>100</v>
      </c>
      <c r="B68" s="50"/>
      <c r="C68" s="50"/>
      <c r="D68" s="54">
        <v>29264</v>
      </c>
      <c r="E68" s="54">
        <v>12</v>
      </c>
      <c r="F68" s="61">
        <v>0</v>
      </c>
      <c r="G68" s="54">
        <v>668</v>
      </c>
      <c r="H68" s="61">
        <v>0</v>
      </c>
      <c r="I68" s="62">
        <v>4420</v>
      </c>
      <c r="J68" s="54">
        <v>-63</v>
      </c>
      <c r="K68" s="54">
        <v>-622</v>
      </c>
      <c r="L68" s="61">
        <v>0</v>
      </c>
      <c r="M68" s="55"/>
      <c r="N68" s="56">
        <v>33679</v>
      </c>
      <c r="P68" s="421"/>
      <c r="Q68" s="421"/>
      <c r="R68" s="421"/>
      <c r="S68" s="421"/>
      <c r="T68" s="421"/>
      <c r="U68" s="421"/>
      <c r="V68" s="421"/>
      <c r="W68" s="421"/>
      <c r="X68" s="421"/>
      <c r="Y68" s="421"/>
      <c r="Z68" s="421"/>
    </row>
    <row r="69" spans="1:26" x14ac:dyDescent="0.35">
      <c r="A69" s="57" t="s">
        <v>109</v>
      </c>
      <c r="B69" s="50"/>
      <c r="C69" s="50"/>
      <c r="D69" s="54">
        <v>22123</v>
      </c>
      <c r="E69" s="62">
        <v>145</v>
      </c>
      <c r="F69" s="61">
        <v>0</v>
      </c>
      <c r="G69" s="54">
        <v>1119</v>
      </c>
      <c r="H69" s="61">
        <v>0</v>
      </c>
      <c r="I69" s="62">
        <v>520</v>
      </c>
      <c r="J69" s="54">
        <v>-8</v>
      </c>
      <c r="K69" s="54">
        <v>-552</v>
      </c>
      <c r="L69" s="61">
        <v>0</v>
      </c>
      <c r="M69" s="55"/>
      <c r="N69" s="56">
        <v>23345</v>
      </c>
      <c r="P69" s="421"/>
      <c r="Q69" s="421"/>
      <c r="R69" s="421"/>
      <c r="S69" s="421"/>
      <c r="T69" s="421"/>
      <c r="U69" s="421"/>
      <c r="V69" s="421"/>
      <c r="W69" s="421"/>
      <c r="X69" s="421"/>
      <c r="Y69" s="421"/>
      <c r="Z69" s="421"/>
    </row>
    <row r="70" spans="1:26" x14ac:dyDescent="0.35">
      <c r="A70" s="57" t="s">
        <v>101</v>
      </c>
      <c r="B70" s="50"/>
      <c r="C70" s="50"/>
      <c r="D70" s="54">
        <v>15778</v>
      </c>
      <c r="E70" s="54">
        <v>5546</v>
      </c>
      <c r="F70" s="61">
        <v>0</v>
      </c>
      <c r="G70" s="54">
        <v>483</v>
      </c>
      <c r="H70" s="61">
        <v>0</v>
      </c>
      <c r="I70" s="54">
        <v>369</v>
      </c>
      <c r="J70" s="54">
        <v>-20</v>
      </c>
      <c r="K70" s="54">
        <v>-747</v>
      </c>
      <c r="L70" s="54">
        <v>-2</v>
      </c>
      <c r="M70" s="54"/>
      <c r="N70" s="56">
        <v>21406</v>
      </c>
      <c r="P70" s="421"/>
      <c r="Q70" s="421"/>
      <c r="R70" s="421"/>
      <c r="S70" s="421"/>
      <c r="T70" s="421"/>
      <c r="U70" s="421"/>
      <c r="V70" s="421"/>
      <c r="W70" s="421"/>
      <c r="X70" s="421"/>
      <c r="Y70" s="421"/>
      <c r="Z70" s="421"/>
    </row>
    <row r="71" spans="1:26" x14ac:dyDescent="0.35">
      <c r="A71" s="57" t="s">
        <v>102</v>
      </c>
      <c r="B71" s="50"/>
      <c r="C71" s="50"/>
      <c r="D71" s="54">
        <v>10648</v>
      </c>
      <c r="E71" s="54">
        <v>468</v>
      </c>
      <c r="F71" s="61">
        <v>0</v>
      </c>
      <c r="G71" s="54">
        <v>36</v>
      </c>
      <c r="H71" s="61">
        <v>0</v>
      </c>
      <c r="I71" s="54">
        <v>697</v>
      </c>
      <c r="J71" s="54">
        <v>-54</v>
      </c>
      <c r="K71" s="54">
        <v>-852</v>
      </c>
      <c r="L71" s="54">
        <v>-4</v>
      </c>
      <c r="M71" s="54"/>
      <c r="N71" s="56">
        <v>10939</v>
      </c>
      <c r="P71" s="421"/>
      <c r="Q71" s="421"/>
      <c r="R71" s="421"/>
      <c r="S71" s="421"/>
      <c r="T71" s="421"/>
      <c r="U71" s="421"/>
      <c r="V71" s="421"/>
      <c r="W71" s="421"/>
      <c r="X71" s="421"/>
      <c r="Y71" s="421"/>
      <c r="Z71" s="421"/>
    </row>
    <row r="72" spans="1:26" x14ac:dyDescent="0.35">
      <c r="A72" s="57" t="s">
        <v>103</v>
      </c>
      <c r="B72" s="50"/>
      <c r="C72" s="50"/>
      <c r="D72" s="54">
        <v>64</v>
      </c>
      <c r="E72" s="61">
        <v>0</v>
      </c>
      <c r="F72" s="61">
        <v>0</v>
      </c>
      <c r="G72" s="54">
        <v>7</v>
      </c>
      <c r="H72" s="61">
        <v>0</v>
      </c>
      <c r="I72" s="54">
        <v>-8</v>
      </c>
      <c r="J72" s="61">
        <v>0</v>
      </c>
      <c r="K72" s="61">
        <v>0</v>
      </c>
      <c r="L72" s="61">
        <v>0</v>
      </c>
      <c r="M72" s="55"/>
      <c r="N72" s="56">
        <v>64</v>
      </c>
      <c r="P72" s="421"/>
      <c r="Q72" s="421"/>
      <c r="R72" s="421"/>
      <c r="S72" s="421"/>
      <c r="T72" s="421"/>
      <c r="U72" s="421"/>
      <c r="V72" s="421"/>
      <c r="W72" s="421"/>
      <c r="X72" s="421"/>
      <c r="Y72" s="421"/>
      <c r="Z72" s="421"/>
    </row>
    <row r="73" spans="1:26" x14ac:dyDescent="0.35">
      <c r="A73" s="57" t="s">
        <v>104</v>
      </c>
      <c r="B73" s="50"/>
      <c r="C73" s="50"/>
      <c r="D73" s="54">
        <v>935</v>
      </c>
      <c r="E73" s="54">
        <v>48</v>
      </c>
      <c r="F73" s="61">
        <v>0</v>
      </c>
      <c r="G73" s="54">
        <v>150</v>
      </c>
      <c r="H73" s="62">
        <v>0</v>
      </c>
      <c r="I73" s="54">
        <v>-56</v>
      </c>
      <c r="J73" s="61">
        <v>0</v>
      </c>
      <c r="K73" s="54">
        <v>-21</v>
      </c>
      <c r="L73" s="61">
        <v>0</v>
      </c>
      <c r="M73" s="54"/>
      <c r="N73" s="56">
        <v>1057</v>
      </c>
      <c r="P73" s="421"/>
      <c r="Q73" s="421"/>
      <c r="R73" s="421"/>
      <c r="S73" s="421"/>
      <c r="T73" s="421"/>
      <c r="U73" s="421"/>
      <c r="V73" s="421"/>
      <c r="W73" s="421"/>
      <c r="X73" s="421"/>
      <c r="Y73" s="421"/>
      <c r="Z73" s="421"/>
    </row>
    <row r="74" spans="1:26" x14ac:dyDescent="0.35">
      <c r="A74" s="58" t="s">
        <v>108</v>
      </c>
      <c r="B74" s="50"/>
      <c r="C74" s="50"/>
      <c r="D74" s="54">
        <v>136</v>
      </c>
      <c r="E74" s="61">
        <v>0</v>
      </c>
      <c r="F74" s="61">
        <v>0</v>
      </c>
      <c r="G74" s="61">
        <v>0</v>
      </c>
      <c r="H74" s="62">
        <v>0</v>
      </c>
      <c r="I74" s="61">
        <v>0</v>
      </c>
      <c r="J74" s="61">
        <v>0</v>
      </c>
      <c r="K74" s="54">
        <v>-3</v>
      </c>
      <c r="L74" s="61">
        <v>0</v>
      </c>
      <c r="M74" s="55"/>
      <c r="N74" s="56">
        <v>133</v>
      </c>
      <c r="P74" s="421"/>
      <c r="Q74" s="421"/>
      <c r="R74" s="421"/>
      <c r="S74" s="421"/>
      <c r="T74" s="421"/>
      <c r="U74" s="421"/>
      <c r="V74" s="421"/>
      <c r="W74" s="421"/>
      <c r="X74" s="421"/>
      <c r="Y74" s="421"/>
      <c r="Z74" s="421"/>
    </row>
    <row r="75" spans="1:26" x14ac:dyDescent="0.35">
      <c r="A75" s="58" t="s">
        <v>105</v>
      </c>
      <c r="B75" s="50"/>
      <c r="C75" s="50"/>
      <c r="D75" s="54">
        <v>38</v>
      </c>
      <c r="E75" s="61">
        <v>0</v>
      </c>
      <c r="F75" s="61">
        <v>0</v>
      </c>
      <c r="G75" s="62">
        <v>1</v>
      </c>
      <c r="H75" s="62">
        <v>0</v>
      </c>
      <c r="I75" s="54">
        <v>-5</v>
      </c>
      <c r="J75" s="61">
        <v>0</v>
      </c>
      <c r="K75" s="54">
        <v>-1</v>
      </c>
      <c r="L75" s="61">
        <v>0</v>
      </c>
      <c r="M75" s="55"/>
      <c r="N75" s="56">
        <v>33</v>
      </c>
      <c r="P75" s="421"/>
      <c r="Q75" s="421"/>
      <c r="R75" s="421"/>
      <c r="S75" s="421"/>
      <c r="T75" s="421"/>
      <c r="U75" s="421"/>
      <c r="V75" s="421"/>
      <c r="W75" s="421"/>
      <c r="X75" s="421"/>
      <c r="Y75" s="421"/>
      <c r="Z75" s="421"/>
    </row>
    <row r="76" spans="1:26" x14ac:dyDescent="0.35">
      <c r="A76" s="58" t="s">
        <v>106</v>
      </c>
      <c r="B76" s="50"/>
      <c r="C76" s="50"/>
      <c r="D76" s="54">
        <v>60</v>
      </c>
      <c r="E76" s="61">
        <v>0</v>
      </c>
      <c r="F76" s="61">
        <v>0</v>
      </c>
      <c r="G76" s="61">
        <v>0</v>
      </c>
      <c r="H76" s="62">
        <v>0</v>
      </c>
      <c r="I76" s="61">
        <v>0</v>
      </c>
      <c r="J76" s="61">
        <v>0</v>
      </c>
      <c r="K76" s="54">
        <v>-6</v>
      </c>
      <c r="L76" s="61">
        <v>0</v>
      </c>
      <c r="M76" s="55"/>
      <c r="N76" s="56">
        <v>53</v>
      </c>
      <c r="P76" s="421"/>
      <c r="Q76" s="421"/>
      <c r="R76" s="421"/>
      <c r="S76" s="421"/>
      <c r="T76" s="421"/>
      <c r="U76" s="421"/>
      <c r="V76" s="421"/>
      <c r="W76" s="421"/>
      <c r="X76" s="421"/>
      <c r="Y76" s="421"/>
      <c r="Z76" s="421"/>
    </row>
    <row r="77" spans="1:26" x14ac:dyDescent="0.35">
      <c r="A77" s="57" t="s">
        <v>107</v>
      </c>
      <c r="B77" s="50"/>
      <c r="C77" s="50"/>
      <c r="D77" s="54">
        <v>230</v>
      </c>
      <c r="E77" s="63">
        <v>18</v>
      </c>
      <c r="F77" s="54">
        <v>-37</v>
      </c>
      <c r="G77" s="61">
        <v>0</v>
      </c>
      <c r="H77" s="54">
        <v>-2</v>
      </c>
      <c r="I77" s="61">
        <v>0</v>
      </c>
      <c r="J77" s="61">
        <v>0</v>
      </c>
      <c r="K77" s="61">
        <v>0</v>
      </c>
      <c r="L77" s="61">
        <v>0</v>
      </c>
      <c r="M77" s="61"/>
      <c r="N77" s="56">
        <v>208</v>
      </c>
      <c r="P77" s="421"/>
      <c r="Q77" s="421"/>
      <c r="R77" s="421"/>
      <c r="S77" s="421"/>
      <c r="T77" s="421"/>
      <c r="U77" s="421"/>
      <c r="V77" s="421"/>
      <c r="W77" s="421"/>
      <c r="X77" s="421"/>
      <c r="Y77" s="421"/>
      <c r="Z77" s="421"/>
    </row>
    <row r="79" spans="1:26" x14ac:dyDescent="0.35">
      <c r="A79" s="316" t="s">
        <v>424</v>
      </c>
    </row>
    <row r="80" spans="1:26" x14ac:dyDescent="0.35">
      <c r="A80" s="316" t="s">
        <v>425</v>
      </c>
    </row>
    <row r="81" spans="1:1" x14ac:dyDescent="0.35">
      <c r="A81" s="319" t="s">
        <v>426</v>
      </c>
    </row>
  </sheetData>
  <mergeCells count="3">
    <mergeCell ref="A38:N38"/>
    <mergeCell ref="A3:N3"/>
    <mergeCell ref="A2:N2"/>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532D1-3D4F-4550-A880-9429FB908DDA}">
  <dimension ref="A1:C90"/>
  <sheetViews>
    <sheetView showGridLines="0" workbookViewId="0"/>
  </sheetViews>
  <sheetFormatPr defaultRowHeight="14.5" x14ac:dyDescent="0.35"/>
  <cols>
    <col min="1" max="1" width="25.7265625" customWidth="1"/>
    <col min="2" max="2" width="24.54296875" customWidth="1"/>
    <col min="3" max="3" width="41" customWidth="1"/>
  </cols>
  <sheetData>
    <row r="1" spans="1:3" x14ac:dyDescent="0.35">
      <c r="A1" s="39" t="s">
        <v>92</v>
      </c>
    </row>
    <row r="2" spans="1:3" ht="15.5" x14ac:dyDescent="0.35">
      <c r="A2" s="440" t="s">
        <v>113</v>
      </c>
      <c r="B2" s="440"/>
      <c r="C2" s="440"/>
    </row>
    <row r="3" spans="1:3" ht="15.5" x14ac:dyDescent="0.35">
      <c r="A3" s="442" t="s">
        <v>427</v>
      </c>
      <c r="B3" s="429"/>
      <c r="C3" s="429"/>
    </row>
    <row r="4" spans="1:3" x14ac:dyDescent="0.35">
      <c r="A4" s="297" t="s">
        <v>428</v>
      </c>
      <c r="B4" s="297" t="s">
        <v>429</v>
      </c>
      <c r="C4" s="297" t="s">
        <v>430</v>
      </c>
    </row>
    <row r="5" spans="1:3" x14ac:dyDescent="0.35">
      <c r="A5" s="270" t="s">
        <v>75</v>
      </c>
      <c r="B5" s="285" t="s">
        <v>431</v>
      </c>
      <c r="C5" s="300" t="s">
        <v>432</v>
      </c>
    </row>
    <row r="6" spans="1:3" x14ac:dyDescent="0.35">
      <c r="A6" s="285" t="s">
        <v>67</v>
      </c>
      <c r="B6" s="285" t="s">
        <v>431</v>
      </c>
      <c r="C6" s="285" t="s">
        <v>433</v>
      </c>
    </row>
    <row r="7" spans="1:3" x14ac:dyDescent="0.35">
      <c r="A7" s="285" t="s">
        <v>434</v>
      </c>
      <c r="B7" s="285" t="s">
        <v>431</v>
      </c>
      <c r="C7" s="285" t="s">
        <v>435</v>
      </c>
    </row>
    <row r="8" spans="1:3" x14ac:dyDescent="0.35">
      <c r="A8" s="307" t="s">
        <v>69</v>
      </c>
      <c r="B8" s="285" t="s">
        <v>436</v>
      </c>
      <c r="C8" s="291" t="s">
        <v>437</v>
      </c>
    </row>
    <row r="9" spans="1:3" x14ac:dyDescent="0.35">
      <c r="A9" s="307"/>
      <c r="B9" s="285"/>
      <c r="C9" s="291" t="s">
        <v>438</v>
      </c>
    </row>
    <row r="10" spans="1:3" x14ac:dyDescent="0.35">
      <c r="A10" s="307"/>
      <c r="B10" s="285"/>
      <c r="C10" s="300" t="s">
        <v>439</v>
      </c>
    </row>
    <row r="11" spans="1:3" x14ac:dyDescent="0.35">
      <c r="A11" s="307"/>
      <c r="B11" s="285"/>
      <c r="C11" s="300" t="s">
        <v>440</v>
      </c>
    </row>
    <row r="12" spans="1:3" x14ac:dyDescent="0.35">
      <c r="A12" s="307"/>
      <c r="B12" s="285"/>
      <c r="C12" s="300" t="s">
        <v>441</v>
      </c>
    </row>
    <row r="13" spans="1:3" x14ac:dyDescent="0.35">
      <c r="A13" s="307"/>
      <c r="B13" s="285"/>
      <c r="C13" s="300" t="s">
        <v>432</v>
      </c>
    </row>
    <row r="14" spans="1:3" ht="23.5" x14ac:dyDescent="0.35">
      <c r="A14" s="307"/>
      <c r="B14" s="285"/>
      <c r="C14" s="300" t="s">
        <v>442</v>
      </c>
    </row>
    <row r="15" spans="1:3" x14ac:dyDescent="0.35">
      <c r="A15" s="307"/>
      <c r="B15" s="285"/>
      <c r="C15" s="300" t="s">
        <v>443</v>
      </c>
    </row>
    <row r="16" spans="1:3" x14ac:dyDescent="0.35">
      <c r="A16" s="295" t="s">
        <v>100</v>
      </c>
      <c r="B16" s="285" t="s">
        <v>436</v>
      </c>
      <c r="C16" s="285" t="s">
        <v>444</v>
      </c>
    </row>
    <row r="17" spans="1:3" x14ac:dyDescent="0.35">
      <c r="A17" s="295"/>
      <c r="B17" s="285"/>
      <c r="C17" s="285" t="s">
        <v>432</v>
      </c>
    </row>
    <row r="18" spans="1:3" x14ac:dyDescent="0.35">
      <c r="A18" s="283" t="s">
        <v>445</v>
      </c>
      <c r="B18" s="285" t="s">
        <v>436</v>
      </c>
      <c r="C18" s="300" t="s">
        <v>432</v>
      </c>
    </row>
    <row r="19" spans="1:3" x14ac:dyDescent="0.35">
      <c r="A19" s="283"/>
      <c r="B19" s="285"/>
      <c r="C19" s="291" t="s">
        <v>437</v>
      </c>
    </row>
    <row r="20" spans="1:3" x14ac:dyDescent="0.35">
      <c r="A20" s="283"/>
      <c r="B20" s="285"/>
      <c r="C20" s="300" t="s">
        <v>439</v>
      </c>
    </row>
    <row r="21" spans="1:3" x14ac:dyDescent="0.35">
      <c r="A21" s="283"/>
      <c r="B21" s="285"/>
      <c r="C21" s="300" t="s">
        <v>440</v>
      </c>
    </row>
    <row r="22" spans="1:3" x14ac:dyDescent="0.35">
      <c r="A22" s="295" t="s">
        <v>446</v>
      </c>
      <c r="B22" s="270"/>
      <c r="C22" s="285"/>
    </row>
    <row r="23" spans="1:3" ht="21.5" x14ac:dyDescent="0.35">
      <c r="A23" s="306" t="s">
        <v>447</v>
      </c>
      <c r="B23" s="290" t="s">
        <v>448</v>
      </c>
      <c r="C23" s="285" t="s">
        <v>449</v>
      </c>
    </row>
    <row r="24" spans="1:3" x14ac:dyDescent="0.35">
      <c r="A24" s="295"/>
      <c r="B24" s="300"/>
      <c r="C24" s="300" t="s">
        <v>432</v>
      </c>
    </row>
    <row r="25" spans="1:3" ht="21.5" x14ac:dyDescent="0.35">
      <c r="A25" s="306" t="s">
        <v>450</v>
      </c>
      <c r="B25" s="290" t="s">
        <v>431</v>
      </c>
      <c r="C25" s="300" t="s">
        <v>451</v>
      </c>
    </row>
    <row r="26" spans="1:3" x14ac:dyDescent="0.35">
      <c r="A26" s="295"/>
      <c r="B26" s="290"/>
      <c r="C26" s="300" t="s">
        <v>432</v>
      </c>
    </row>
    <row r="27" spans="1:3" x14ac:dyDescent="0.35">
      <c r="A27" s="291" t="s">
        <v>107</v>
      </c>
      <c r="B27" s="270"/>
      <c r="C27" s="285"/>
    </row>
    <row r="28" spans="1:3" x14ac:dyDescent="0.35">
      <c r="A28" s="314" t="s">
        <v>452</v>
      </c>
      <c r="B28" s="290" t="s">
        <v>453</v>
      </c>
      <c r="C28" s="300" t="s">
        <v>454</v>
      </c>
    </row>
    <row r="29" spans="1:3" x14ac:dyDescent="0.35">
      <c r="A29" s="281"/>
      <c r="B29" s="293"/>
      <c r="C29" s="285" t="s">
        <v>455</v>
      </c>
    </row>
    <row r="30" spans="1:3" x14ac:dyDescent="0.35">
      <c r="A30" s="288"/>
      <c r="B30" s="304"/>
      <c r="C30" s="280"/>
    </row>
    <row r="31" spans="1:3" ht="15.5" x14ac:dyDescent="0.35">
      <c r="A31" s="429" t="s">
        <v>491</v>
      </c>
      <c r="B31" s="429"/>
      <c r="C31" s="429"/>
    </row>
    <row r="32" spans="1:3" x14ac:dyDescent="0.35">
      <c r="A32" s="285"/>
      <c r="B32" s="270"/>
      <c r="C32" s="285"/>
    </row>
    <row r="33" spans="1:3" x14ac:dyDescent="0.35">
      <c r="A33" s="297" t="s">
        <v>428</v>
      </c>
      <c r="B33" s="297" t="s">
        <v>429</v>
      </c>
      <c r="C33" s="297" t="s">
        <v>430</v>
      </c>
    </row>
    <row r="34" spans="1:3" x14ac:dyDescent="0.35">
      <c r="A34" s="297"/>
      <c r="B34" s="297"/>
      <c r="C34" s="297"/>
    </row>
    <row r="35" spans="1:3" x14ac:dyDescent="0.35">
      <c r="A35" s="285" t="s">
        <v>75</v>
      </c>
      <c r="B35" s="285" t="s">
        <v>431</v>
      </c>
      <c r="C35" s="300" t="s">
        <v>432</v>
      </c>
    </row>
    <row r="36" spans="1:3" x14ac:dyDescent="0.35">
      <c r="A36" s="285" t="s">
        <v>67</v>
      </c>
      <c r="B36" s="285" t="s">
        <v>431</v>
      </c>
      <c r="C36" s="285" t="s">
        <v>456</v>
      </c>
    </row>
    <row r="37" spans="1:3" x14ac:dyDescent="0.35">
      <c r="A37" s="285"/>
      <c r="B37" s="293"/>
      <c r="C37" s="285" t="s">
        <v>433</v>
      </c>
    </row>
    <row r="38" spans="1:3" x14ac:dyDescent="0.35">
      <c r="A38" s="291" t="s">
        <v>434</v>
      </c>
      <c r="B38" s="285" t="s">
        <v>431</v>
      </c>
      <c r="C38" s="285" t="s">
        <v>435</v>
      </c>
    </row>
    <row r="39" spans="1:3" x14ac:dyDescent="0.35">
      <c r="A39" s="295" t="s">
        <v>69</v>
      </c>
      <c r="B39" s="285" t="s">
        <v>436</v>
      </c>
      <c r="C39" s="291" t="s">
        <v>437</v>
      </c>
    </row>
    <row r="40" spans="1:3" x14ac:dyDescent="0.35">
      <c r="A40" s="295"/>
      <c r="B40" s="285"/>
      <c r="C40" s="291" t="s">
        <v>438</v>
      </c>
    </row>
    <row r="41" spans="1:3" x14ac:dyDescent="0.35">
      <c r="A41" s="295"/>
      <c r="B41" s="285"/>
      <c r="C41" s="300" t="s">
        <v>439</v>
      </c>
    </row>
    <row r="42" spans="1:3" x14ac:dyDescent="0.35">
      <c r="A42" s="295"/>
      <c r="B42" s="285"/>
      <c r="C42" s="300" t="s">
        <v>440</v>
      </c>
    </row>
    <row r="43" spans="1:3" x14ac:dyDescent="0.35">
      <c r="A43" s="39"/>
      <c r="B43" s="285"/>
      <c r="C43" s="300" t="s">
        <v>441</v>
      </c>
    </row>
    <row r="44" spans="1:3" ht="23.5" x14ac:dyDescent="0.35">
      <c r="A44" s="39"/>
      <c r="B44" s="285"/>
      <c r="C44" s="300" t="s">
        <v>442</v>
      </c>
    </row>
    <row r="45" spans="1:3" x14ac:dyDescent="0.35">
      <c r="A45" s="39"/>
      <c r="B45" s="285"/>
      <c r="C45" s="300" t="s">
        <v>457</v>
      </c>
    </row>
    <row r="46" spans="1:3" x14ac:dyDescent="0.35">
      <c r="A46" s="39"/>
      <c r="B46" s="285"/>
      <c r="C46" s="300" t="s">
        <v>458</v>
      </c>
    </row>
    <row r="47" spans="1:3" ht="20" x14ac:dyDescent="0.35">
      <c r="A47" s="292" t="s">
        <v>110</v>
      </c>
      <c r="B47" s="315" t="s">
        <v>436</v>
      </c>
      <c r="C47" s="286" t="s">
        <v>459</v>
      </c>
    </row>
    <row r="48" spans="1:3" x14ac:dyDescent="0.35">
      <c r="A48" s="303"/>
      <c r="B48" s="296"/>
      <c r="C48" s="300" t="s">
        <v>460</v>
      </c>
    </row>
    <row r="49" spans="1:3" x14ac:dyDescent="0.35">
      <c r="A49" s="295" t="s">
        <v>100</v>
      </c>
      <c r="B49" s="285" t="s">
        <v>436</v>
      </c>
      <c r="C49" s="300" t="s">
        <v>444</v>
      </c>
    </row>
    <row r="50" spans="1:3" x14ac:dyDescent="0.35">
      <c r="A50" s="295"/>
      <c r="B50" s="285"/>
      <c r="C50" s="300" t="s">
        <v>432</v>
      </c>
    </row>
    <row r="51" spans="1:3" x14ac:dyDescent="0.35">
      <c r="A51" s="295" t="s">
        <v>461</v>
      </c>
      <c r="B51" s="270" t="s">
        <v>436</v>
      </c>
      <c r="C51" s="300" t="s">
        <v>462</v>
      </c>
    </row>
    <row r="52" spans="1:3" x14ac:dyDescent="0.35">
      <c r="A52" s="295"/>
      <c r="B52" s="270"/>
      <c r="C52" s="300" t="s">
        <v>432</v>
      </c>
    </row>
    <row r="53" spans="1:3" x14ac:dyDescent="0.35">
      <c r="A53" s="337" t="s">
        <v>445</v>
      </c>
      <c r="B53" s="310"/>
      <c r="C53" s="297"/>
    </row>
    <row r="54" spans="1:3" x14ac:dyDescent="0.35">
      <c r="A54" s="277" t="s">
        <v>463</v>
      </c>
      <c r="B54" s="290" t="s">
        <v>436</v>
      </c>
      <c r="C54" s="300" t="s">
        <v>432</v>
      </c>
    </row>
    <row r="55" spans="1:3" x14ac:dyDescent="0.35">
      <c r="A55" s="281"/>
      <c r="B55" s="315"/>
      <c r="C55" s="300" t="s">
        <v>464</v>
      </c>
    </row>
    <row r="56" spans="1:3" x14ac:dyDescent="0.35">
      <c r="A56" s="281"/>
      <c r="B56" s="315"/>
      <c r="C56" s="285" t="s">
        <v>465</v>
      </c>
    </row>
    <row r="57" spans="1:3" x14ac:dyDescent="0.35">
      <c r="A57" s="281"/>
      <c r="B57" s="315"/>
      <c r="C57" s="285" t="s">
        <v>466</v>
      </c>
    </row>
    <row r="58" spans="1:3" x14ac:dyDescent="0.35">
      <c r="A58" s="281"/>
      <c r="B58" s="286"/>
      <c r="C58" s="300" t="s">
        <v>467</v>
      </c>
    </row>
    <row r="59" spans="1:3" x14ac:dyDescent="0.35">
      <c r="A59" s="337" t="s">
        <v>445</v>
      </c>
      <c r="B59" s="247"/>
      <c r="C59" s="247"/>
    </row>
    <row r="60" spans="1:3" x14ac:dyDescent="0.35">
      <c r="A60" s="299" t="s">
        <v>468</v>
      </c>
      <c r="B60" s="250" t="s">
        <v>436</v>
      </c>
      <c r="C60" s="287" t="s">
        <v>432</v>
      </c>
    </row>
    <row r="61" spans="1:3" x14ac:dyDescent="0.35">
      <c r="A61" s="278"/>
      <c r="B61" s="294"/>
      <c r="C61" s="287" t="s">
        <v>469</v>
      </c>
    </row>
    <row r="62" spans="1:3" x14ac:dyDescent="0.35">
      <c r="A62" s="278"/>
      <c r="B62" s="305"/>
      <c r="C62" s="287" t="s">
        <v>470</v>
      </c>
    </row>
    <row r="63" spans="1:3" x14ac:dyDescent="0.35">
      <c r="A63" s="278"/>
      <c r="B63" s="305"/>
      <c r="C63" s="287" t="s">
        <v>471</v>
      </c>
    </row>
    <row r="64" spans="1:3" x14ac:dyDescent="0.35">
      <c r="A64" s="278"/>
      <c r="B64" s="305"/>
      <c r="C64" s="287" t="s">
        <v>472</v>
      </c>
    </row>
    <row r="65" spans="1:3" x14ac:dyDescent="0.35">
      <c r="A65" s="278"/>
      <c r="B65" s="305"/>
      <c r="C65" s="287" t="s">
        <v>467</v>
      </c>
    </row>
    <row r="66" spans="1:3" x14ac:dyDescent="0.35">
      <c r="A66" s="278"/>
      <c r="B66" s="305"/>
      <c r="C66" s="287" t="s">
        <v>473</v>
      </c>
    </row>
    <row r="67" spans="1:3" x14ac:dyDescent="0.35">
      <c r="A67" s="299" t="s">
        <v>474</v>
      </c>
      <c r="B67" s="290" t="s">
        <v>436</v>
      </c>
      <c r="C67" s="300" t="s">
        <v>432</v>
      </c>
    </row>
    <row r="68" spans="1:3" x14ac:dyDescent="0.35">
      <c r="A68" s="281"/>
      <c r="B68" s="312"/>
      <c r="C68" s="300" t="s">
        <v>475</v>
      </c>
    </row>
    <row r="69" spans="1:3" x14ac:dyDescent="0.35">
      <c r="A69" s="281"/>
      <c r="B69" s="309"/>
      <c r="C69" s="300" t="s">
        <v>476</v>
      </c>
    </row>
    <row r="70" spans="1:3" x14ac:dyDescent="0.35">
      <c r="A70" s="299" t="s">
        <v>477</v>
      </c>
      <c r="B70" s="290" t="s">
        <v>436</v>
      </c>
      <c r="C70" s="300" t="s">
        <v>478</v>
      </c>
    </row>
    <row r="71" spans="1:3" x14ac:dyDescent="0.35">
      <c r="A71" s="281"/>
      <c r="B71" s="302"/>
      <c r="C71" s="300" t="s">
        <v>479</v>
      </c>
    </row>
    <row r="72" spans="1:3" x14ac:dyDescent="0.35">
      <c r="A72" s="281"/>
      <c r="B72" s="302"/>
      <c r="C72" s="300" t="s">
        <v>475</v>
      </c>
    </row>
    <row r="73" spans="1:3" x14ac:dyDescent="0.35">
      <c r="A73" s="314" t="s">
        <v>9</v>
      </c>
      <c r="B73" s="285" t="s">
        <v>436</v>
      </c>
      <c r="C73" s="300" t="s">
        <v>432</v>
      </c>
    </row>
    <row r="74" spans="1:3" x14ac:dyDescent="0.35">
      <c r="A74" s="279"/>
      <c r="B74" s="285"/>
      <c r="C74" s="291" t="s">
        <v>437</v>
      </c>
    </row>
    <row r="75" spans="1:3" x14ac:dyDescent="0.35">
      <c r="A75" s="279"/>
      <c r="B75" s="285"/>
      <c r="C75" s="300" t="s">
        <v>439</v>
      </c>
    </row>
    <row r="76" spans="1:3" x14ac:dyDescent="0.35">
      <c r="A76" s="279"/>
      <c r="B76" s="285"/>
      <c r="C76" s="300" t="s">
        <v>440</v>
      </c>
    </row>
    <row r="77" spans="1:3" x14ac:dyDescent="0.35">
      <c r="A77" s="292" t="s">
        <v>446</v>
      </c>
      <c r="B77" s="285" t="s">
        <v>436</v>
      </c>
      <c r="C77" s="300" t="s">
        <v>432</v>
      </c>
    </row>
    <row r="78" spans="1:3" x14ac:dyDescent="0.35">
      <c r="A78" s="58"/>
      <c r="B78" s="11"/>
      <c r="C78" s="300" t="s">
        <v>462</v>
      </c>
    </row>
    <row r="79" spans="1:3" x14ac:dyDescent="0.35">
      <c r="A79" s="58"/>
      <c r="B79" s="11"/>
      <c r="C79" s="300" t="s">
        <v>480</v>
      </c>
    </row>
    <row r="80" spans="1:3" x14ac:dyDescent="0.35">
      <c r="A80" s="292" t="s">
        <v>107</v>
      </c>
      <c r="B80" s="270"/>
      <c r="C80" s="285"/>
    </row>
    <row r="81" spans="1:3" x14ac:dyDescent="0.35">
      <c r="A81" s="306" t="s">
        <v>481</v>
      </c>
      <c r="B81" s="296" t="s">
        <v>453</v>
      </c>
      <c r="C81" s="285" t="s">
        <v>482</v>
      </c>
    </row>
    <row r="82" spans="1:3" x14ac:dyDescent="0.35">
      <c r="A82" s="279"/>
      <c r="B82" s="296"/>
      <c r="C82" s="285" t="s">
        <v>483</v>
      </c>
    </row>
    <row r="83" spans="1:3" x14ac:dyDescent="0.35">
      <c r="A83" s="279"/>
      <c r="B83" s="296"/>
      <c r="C83" s="285" t="s">
        <v>484</v>
      </c>
    </row>
    <row r="84" spans="1:3" x14ac:dyDescent="0.35">
      <c r="A84" s="281"/>
      <c r="B84" s="300"/>
      <c r="C84" s="285"/>
    </row>
    <row r="85" spans="1:3" ht="30" x14ac:dyDescent="0.35">
      <c r="A85" s="308" t="s">
        <v>485</v>
      </c>
      <c r="B85" s="315" t="s">
        <v>453</v>
      </c>
      <c r="C85" s="286" t="s">
        <v>486</v>
      </c>
    </row>
    <row r="86" spans="1:3" x14ac:dyDescent="0.35">
      <c r="A86" s="284"/>
      <c r="B86" s="296"/>
      <c r="C86" s="286" t="s">
        <v>487</v>
      </c>
    </row>
    <row r="87" spans="1:3" x14ac:dyDescent="0.35">
      <c r="A87" s="284"/>
      <c r="B87" s="296"/>
      <c r="C87" s="286" t="s">
        <v>455</v>
      </c>
    </row>
    <row r="88" spans="1:3" ht="20" x14ac:dyDescent="0.35">
      <c r="A88" s="284"/>
      <c r="B88" s="296"/>
      <c r="C88" s="286" t="s">
        <v>488</v>
      </c>
    </row>
    <row r="89" spans="1:3" x14ac:dyDescent="0.35">
      <c r="A89" s="313" t="s">
        <v>489</v>
      </c>
      <c r="B89" s="311" t="s">
        <v>431</v>
      </c>
      <c r="C89" s="286" t="s">
        <v>432</v>
      </c>
    </row>
    <row r="90" spans="1:3" x14ac:dyDescent="0.35">
      <c r="A90" s="289" t="s">
        <v>490</v>
      </c>
      <c r="B90" s="282"/>
      <c r="C90" s="282"/>
    </row>
  </sheetData>
  <mergeCells count="3">
    <mergeCell ref="A2:C2"/>
    <mergeCell ref="A3:C3"/>
    <mergeCell ref="A31:C3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CFE28-775F-4999-86C1-84D798B75107}">
  <dimension ref="A1:C24"/>
  <sheetViews>
    <sheetView showGridLines="0" zoomScaleNormal="100" workbookViewId="0"/>
  </sheetViews>
  <sheetFormatPr defaultRowHeight="14.5" x14ac:dyDescent="0.35"/>
  <cols>
    <col min="1" max="1" width="56.1796875" customWidth="1"/>
    <col min="2" max="3" width="10.54296875" customWidth="1"/>
  </cols>
  <sheetData>
    <row r="1" spans="1:3" x14ac:dyDescent="0.35">
      <c r="A1" s="39" t="s">
        <v>116</v>
      </c>
    </row>
    <row r="2" spans="1:3" ht="15.5" x14ac:dyDescent="0.35">
      <c r="A2" s="443" t="s">
        <v>117</v>
      </c>
      <c r="B2" s="443"/>
      <c r="C2" s="443"/>
    </row>
    <row r="3" spans="1:3" x14ac:dyDescent="0.35">
      <c r="A3" s="434" t="s">
        <v>3</v>
      </c>
      <c r="B3" s="434"/>
      <c r="C3" s="434"/>
    </row>
    <row r="4" spans="1:3" x14ac:dyDescent="0.35">
      <c r="A4" s="15"/>
      <c r="B4" s="8">
        <v>2026</v>
      </c>
      <c r="C4" s="8">
        <v>2025</v>
      </c>
    </row>
    <row r="5" spans="1:3" x14ac:dyDescent="0.35">
      <c r="A5" s="15"/>
      <c r="B5" s="8" t="s">
        <v>4</v>
      </c>
      <c r="C5" s="8" t="s">
        <v>4</v>
      </c>
    </row>
    <row r="6" spans="1:3" x14ac:dyDescent="0.35">
      <c r="A6" s="11" t="s">
        <v>118</v>
      </c>
      <c r="B6" s="9">
        <v>429</v>
      </c>
      <c r="C6" s="9">
        <v>404</v>
      </c>
    </row>
    <row r="7" spans="1:3" x14ac:dyDescent="0.35">
      <c r="A7" s="11" t="s">
        <v>119</v>
      </c>
      <c r="B7" s="9">
        <v>157</v>
      </c>
      <c r="C7" s="9">
        <v>163</v>
      </c>
    </row>
    <row r="8" spans="1:3" x14ac:dyDescent="0.35">
      <c r="A8" s="11" t="s">
        <v>120</v>
      </c>
      <c r="B8" s="9">
        <v>105</v>
      </c>
      <c r="C8" s="9">
        <v>103</v>
      </c>
    </row>
    <row r="9" spans="1:3" x14ac:dyDescent="0.35">
      <c r="A9" s="11" t="s">
        <v>121</v>
      </c>
      <c r="B9" s="9">
        <v>61</v>
      </c>
      <c r="C9" s="9">
        <v>64</v>
      </c>
    </row>
    <row r="10" spans="1:3" x14ac:dyDescent="0.35">
      <c r="A10" s="11" t="s">
        <v>122</v>
      </c>
      <c r="B10" s="9">
        <v>29</v>
      </c>
      <c r="C10" s="9">
        <v>27</v>
      </c>
    </row>
    <row r="11" spans="1:3" x14ac:dyDescent="0.35">
      <c r="A11" s="12" t="s">
        <v>123</v>
      </c>
      <c r="B11" s="10">
        <v>780</v>
      </c>
      <c r="C11" s="10">
        <v>761</v>
      </c>
    </row>
    <row r="12" spans="1:3" x14ac:dyDescent="0.35">
      <c r="A12" s="11" t="s">
        <v>124</v>
      </c>
      <c r="B12" s="9">
        <v>617</v>
      </c>
      <c r="C12" s="9">
        <v>583</v>
      </c>
    </row>
    <row r="13" spans="1:3" x14ac:dyDescent="0.35">
      <c r="A13" s="434" t="s">
        <v>11</v>
      </c>
      <c r="B13" s="434"/>
      <c r="C13" s="434"/>
    </row>
    <row r="14" spans="1:3" x14ac:dyDescent="0.35">
      <c r="A14" s="15"/>
      <c r="B14" s="8">
        <v>2026</v>
      </c>
      <c r="C14" s="8">
        <v>2025</v>
      </c>
    </row>
    <row r="15" spans="1:3" x14ac:dyDescent="0.35">
      <c r="A15" s="15"/>
      <c r="B15" s="8" t="s">
        <v>4</v>
      </c>
      <c r="C15" s="8" t="s">
        <v>4</v>
      </c>
    </row>
    <row r="16" spans="1:3" x14ac:dyDescent="0.35">
      <c r="A16" s="11" t="s">
        <v>118</v>
      </c>
      <c r="B16" s="9">
        <v>548</v>
      </c>
      <c r="C16" s="9">
        <v>513</v>
      </c>
    </row>
    <row r="17" spans="1:3" x14ac:dyDescent="0.35">
      <c r="A17" s="11" t="s">
        <v>119</v>
      </c>
      <c r="B17" s="9">
        <v>213</v>
      </c>
      <c r="C17" s="9">
        <v>220</v>
      </c>
    </row>
    <row r="18" spans="1:3" x14ac:dyDescent="0.35">
      <c r="A18" s="11" t="s">
        <v>120</v>
      </c>
      <c r="B18" s="9">
        <v>105</v>
      </c>
      <c r="C18" s="9">
        <v>103</v>
      </c>
    </row>
    <row r="19" spans="1:3" x14ac:dyDescent="0.35">
      <c r="A19" s="11" t="s">
        <v>121</v>
      </c>
      <c r="B19" s="9">
        <v>66</v>
      </c>
      <c r="C19" s="9">
        <v>73</v>
      </c>
    </row>
    <row r="20" spans="1:3" x14ac:dyDescent="0.35">
      <c r="A20" s="11" t="s">
        <v>122</v>
      </c>
      <c r="B20" s="9">
        <v>31</v>
      </c>
      <c r="C20" s="9">
        <v>28</v>
      </c>
    </row>
    <row r="21" spans="1:3" x14ac:dyDescent="0.35">
      <c r="A21" s="12" t="s">
        <v>123</v>
      </c>
      <c r="B21" s="10">
        <v>963</v>
      </c>
      <c r="C21" s="10">
        <v>937</v>
      </c>
    </row>
    <row r="22" spans="1:3" x14ac:dyDescent="0.35">
      <c r="A22" s="11" t="s">
        <v>124</v>
      </c>
      <c r="B22" s="9">
        <v>790</v>
      </c>
      <c r="C22" s="9">
        <v>733</v>
      </c>
    </row>
    <row r="24" spans="1:3" x14ac:dyDescent="0.35">
      <c r="A24" s="385" t="s">
        <v>64</v>
      </c>
    </row>
  </sheetData>
  <mergeCells count="3">
    <mergeCell ref="A2:C2"/>
    <mergeCell ref="A3:C3"/>
    <mergeCell ref="A13:C1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E54A6-7DEC-4525-B2E9-C85FCBA50EB7}">
  <dimension ref="A1:O61"/>
  <sheetViews>
    <sheetView showGridLines="0" zoomScaleNormal="100" workbookViewId="0"/>
  </sheetViews>
  <sheetFormatPr defaultRowHeight="14.5" x14ac:dyDescent="0.35"/>
  <cols>
    <col min="1" max="1" width="55.453125" customWidth="1"/>
    <col min="2" max="2" width="12.81640625" customWidth="1"/>
    <col min="3" max="3" width="9.7265625" customWidth="1"/>
    <col min="4" max="5" width="10.7265625" customWidth="1"/>
    <col min="6" max="6" width="11" customWidth="1"/>
    <col min="7" max="7" width="9.7265625" customWidth="1"/>
    <col min="8" max="8" width="12.26953125" bestFit="1" customWidth="1"/>
  </cols>
  <sheetData>
    <row r="1" spans="1:15" x14ac:dyDescent="0.35">
      <c r="A1" s="39" t="s">
        <v>125</v>
      </c>
    </row>
    <row r="2" spans="1:15" ht="15.5" x14ac:dyDescent="0.35">
      <c r="A2" s="427" t="s">
        <v>126</v>
      </c>
      <c r="B2" s="427"/>
      <c r="C2" s="427"/>
      <c r="D2" s="427"/>
      <c r="E2" s="427"/>
      <c r="F2" s="427"/>
      <c r="G2" s="427"/>
      <c r="H2" s="427"/>
    </row>
    <row r="3" spans="1:15" x14ac:dyDescent="0.35">
      <c r="A3" s="444" t="s">
        <v>3</v>
      </c>
      <c r="B3" s="444"/>
      <c r="C3" s="444"/>
      <c r="D3" s="444"/>
      <c r="E3" s="444"/>
      <c r="F3" s="444"/>
      <c r="G3" s="444"/>
      <c r="H3" s="444"/>
    </row>
    <row r="4" spans="1:15" ht="31.5" x14ac:dyDescent="0.35">
      <c r="A4" s="44" t="s">
        <v>66</v>
      </c>
      <c r="B4" s="44"/>
      <c r="C4" s="44"/>
      <c r="D4" s="43" t="s">
        <v>67</v>
      </c>
      <c r="E4" s="43" t="s">
        <v>69</v>
      </c>
      <c r="F4" s="43" t="s">
        <v>127</v>
      </c>
      <c r="G4" s="43" t="s">
        <v>128</v>
      </c>
      <c r="H4" s="42" t="s">
        <v>52</v>
      </c>
    </row>
    <row r="5" spans="1:15" x14ac:dyDescent="0.35">
      <c r="A5" s="15"/>
      <c r="B5" s="15"/>
      <c r="C5" s="15"/>
      <c r="D5" s="8" t="s">
        <v>4</v>
      </c>
      <c r="E5" s="8" t="s">
        <v>4</v>
      </c>
      <c r="F5" s="8" t="s">
        <v>4</v>
      </c>
      <c r="G5" s="8" t="s">
        <v>4</v>
      </c>
      <c r="H5" s="8" t="s">
        <v>4</v>
      </c>
    </row>
    <row r="6" spans="1:15" x14ac:dyDescent="0.35">
      <c r="A6" s="74" t="s">
        <v>74</v>
      </c>
      <c r="B6" s="17"/>
      <c r="C6" s="11"/>
      <c r="D6" s="41">
        <v>6</v>
      </c>
      <c r="E6" s="41">
        <v>2328</v>
      </c>
      <c r="F6" s="41">
        <v>190</v>
      </c>
      <c r="G6" s="41">
        <v>1</v>
      </c>
      <c r="H6" s="41">
        <v>2525</v>
      </c>
      <c r="O6" s="40"/>
    </row>
    <row r="7" spans="1:15" x14ac:dyDescent="0.35">
      <c r="A7" s="11" t="s">
        <v>76</v>
      </c>
      <c r="B7" s="11"/>
      <c r="C7" s="11"/>
      <c r="D7" s="30">
        <v>1</v>
      </c>
      <c r="E7" s="37">
        <v>297</v>
      </c>
      <c r="F7" s="37">
        <v>53</v>
      </c>
      <c r="G7" s="30">
        <v>1</v>
      </c>
      <c r="H7" s="37">
        <v>351</v>
      </c>
    </row>
    <row r="8" spans="1:15" x14ac:dyDescent="0.35">
      <c r="A8" s="11" t="s">
        <v>78</v>
      </c>
      <c r="B8" s="11"/>
      <c r="C8" s="11"/>
      <c r="D8" s="30">
        <v>0</v>
      </c>
      <c r="E8" s="30">
        <v>-8</v>
      </c>
      <c r="F8" s="30">
        <v>0</v>
      </c>
      <c r="G8" s="30">
        <v>1</v>
      </c>
      <c r="H8" s="30">
        <v>-7</v>
      </c>
    </row>
    <row r="9" spans="1:15" x14ac:dyDescent="0.35">
      <c r="A9" s="11" t="s">
        <v>129</v>
      </c>
      <c r="B9" s="11"/>
      <c r="C9" s="11"/>
      <c r="D9" s="30">
        <v>0</v>
      </c>
      <c r="E9" s="37">
        <v>41</v>
      </c>
      <c r="F9" s="30">
        <v>0</v>
      </c>
      <c r="G9" s="30">
        <v>0</v>
      </c>
      <c r="H9" s="37">
        <v>41</v>
      </c>
    </row>
    <row r="10" spans="1:15" x14ac:dyDescent="0.35">
      <c r="A10" s="11" t="s">
        <v>130</v>
      </c>
      <c r="B10" s="11"/>
      <c r="C10" s="11"/>
      <c r="D10" s="30">
        <v>0</v>
      </c>
      <c r="E10" s="37">
        <v>54</v>
      </c>
      <c r="F10" s="37">
        <v>-9</v>
      </c>
      <c r="G10" s="30">
        <v>0</v>
      </c>
      <c r="H10" s="37">
        <v>45</v>
      </c>
    </row>
    <row r="11" spans="1:15" x14ac:dyDescent="0.35">
      <c r="A11" s="11" t="s">
        <v>77</v>
      </c>
      <c r="B11" s="11"/>
      <c r="C11" s="11"/>
      <c r="D11" s="30">
        <v>0</v>
      </c>
      <c r="E11" s="37">
        <v>-61</v>
      </c>
      <c r="F11" s="30">
        <v>0</v>
      </c>
      <c r="G11" s="30">
        <v>0</v>
      </c>
      <c r="H11" s="37">
        <v>-61</v>
      </c>
    </row>
    <row r="12" spans="1:15" x14ac:dyDescent="0.35">
      <c r="A12" s="11" t="s">
        <v>80</v>
      </c>
      <c r="B12" s="11"/>
      <c r="C12" s="11"/>
      <c r="D12" s="30">
        <v>-2</v>
      </c>
      <c r="E12" s="30">
        <v>-386</v>
      </c>
      <c r="F12" s="37">
        <v>-41</v>
      </c>
      <c r="G12" s="30">
        <v>-1</v>
      </c>
      <c r="H12" s="37">
        <v>-429</v>
      </c>
    </row>
    <row r="13" spans="1:15" x14ac:dyDescent="0.35">
      <c r="A13" s="11" t="s">
        <v>9</v>
      </c>
      <c r="B13" s="11"/>
      <c r="C13" s="11"/>
      <c r="D13" s="30">
        <v>0</v>
      </c>
      <c r="E13" s="30">
        <v>-8</v>
      </c>
      <c r="F13" s="30">
        <v>-3</v>
      </c>
      <c r="G13" s="30">
        <v>0</v>
      </c>
      <c r="H13" s="37">
        <v>-12</v>
      </c>
    </row>
    <row r="14" spans="1:15" x14ac:dyDescent="0.35">
      <c r="A14" s="12" t="s">
        <v>82</v>
      </c>
      <c r="B14" s="12"/>
      <c r="C14" s="12"/>
      <c r="D14" s="31">
        <v>5</v>
      </c>
      <c r="E14" s="31">
        <v>2257</v>
      </c>
      <c r="F14" s="31">
        <v>189</v>
      </c>
      <c r="G14" s="31">
        <v>2</v>
      </c>
      <c r="H14" s="31">
        <v>2453</v>
      </c>
    </row>
    <row r="15" spans="1:15" x14ac:dyDescent="0.35">
      <c r="A15" s="73" t="s">
        <v>131</v>
      </c>
      <c r="B15" s="15"/>
      <c r="C15" s="15"/>
      <c r="D15" s="72">
        <v>10</v>
      </c>
      <c r="E15" s="72">
        <v>3776</v>
      </c>
      <c r="F15" s="72">
        <v>402</v>
      </c>
      <c r="G15" s="72">
        <v>3</v>
      </c>
      <c r="H15" s="37">
        <v>4190</v>
      </c>
    </row>
    <row r="16" spans="1:15" x14ac:dyDescent="0.35">
      <c r="A16" s="73" t="s">
        <v>132</v>
      </c>
      <c r="B16" s="15"/>
      <c r="C16" s="15"/>
      <c r="D16" s="72">
        <v>-5</v>
      </c>
      <c r="E16" s="72">
        <v>-1519</v>
      </c>
      <c r="F16" s="72">
        <v>-213</v>
      </c>
      <c r="G16" s="72">
        <v>-1</v>
      </c>
      <c r="H16" s="37">
        <v>-1737</v>
      </c>
    </row>
    <row r="17" spans="1:8" x14ac:dyDescent="0.35">
      <c r="A17" s="15"/>
      <c r="B17" s="15"/>
      <c r="C17" s="15"/>
      <c r="D17" s="8"/>
      <c r="E17" s="8"/>
      <c r="F17" s="72"/>
      <c r="G17" s="8"/>
      <c r="H17" s="11"/>
    </row>
    <row r="18" spans="1:8" ht="31.5" x14ac:dyDescent="0.35">
      <c r="A18" s="44" t="s">
        <v>83</v>
      </c>
      <c r="B18" s="44"/>
      <c r="C18" s="44"/>
      <c r="D18" s="43" t="s">
        <v>67</v>
      </c>
      <c r="E18" s="43" t="s">
        <v>69</v>
      </c>
      <c r="F18" s="43" t="s">
        <v>127</v>
      </c>
      <c r="G18" s="43" t="s">
        <v>128</v>
      </c>
      <c r="H18" s="42" t="s">
        <v>52</v>
      </c>
    </row>
    <row r="19" spans="1:8" x14ac:dyDescent="0.35">
      <c r="A19" s="15"/>
      <c r="B19" s="15"/>
      <c r="C19" s="15"/>
      <c r="D19" s="8" t="s">
        <v>4</v>
      </c>
      <c r="E19" s="8" t="s">
        <v>4</v>
      </c>
      <c r="F19" s="8" t="s">
        <v>4</v>
      </c>
      <c r="G19" s="8" t="s">
        <v>4</v>
      </c>
      <c r="H19" s="8" t="s">
        <v>4</v>
      </c>
    </row>
    <row r="20" spans="1:8" x14ac:dyDescent="0.35">
      <c r="A20" s="74" t="s">
        <v>74</v>
      </c>
      <c r="B20" s="17"/>
      <c r="C20" s="11"/>
      <c r="D20" s="41">
        <v>6</v>
      </c>
      <c r="E20" s="41">
        <v>2311</v>
      </c>
      <c r="F20" s="41">
        <v>65</v>
      </c>
      <c r="G20" s="41">
        <v>1</v>
      </c>
      <c r="H20" s="41">
        <v>2384</v>
      </c>
    </row>
    <row r="21" spans="1:8" x14ac:dyDescent="0.35">
      <c r="A21" s="11" t="s">
        <v>76</v>
      </c>
      <c r="B21" s="11"/>
      <c r="C21" s="11"/>
      <c r="D21" s="30">
        <v>1</v>
      </c>
      <c r="E21" s="37">
        <v>314</v>
      </c>
      <c r="F21" s="37">
        <v>163</v>
      </c>
      <c r="G21" s="30">
        <v>1</v>
      </c>
      <c r="H21" s="37">
        <v>479</v>
      </c>
    </row>
    <row r="22" spans="1:8" x14ac:dyDescent="0.35">
      <c r="A22" s="11" t="s">
        <v>78</v>
      </c>
      <c r="B22" s="11"/>
      <c r="C22" s="11"/>
      <c r="D22" s="30">
        <v>0</v>
      </c>
      <c r="E22" s="30">
        <v>1</v>
      </c>
      <c r="F22" s="30">
        <v>0</v>
      </c>
      <c r="G22" s="30">
        <v>-1</v>
      </c>
      <c r="H22" s="30">
        <v>0</v>
      </c>
    </row>
    <row r="23" spans="1:8" x14ac:dyDescent="0.35">
      <c r="A23" s="11" t="s">
        <v>129</v>
      </c>
      <c r="B23" s="11"/>
      <c r="C23" s="11"/>
      <c r="D23" s="30">
        <v>0</v>
      </c>
      <c r="E23" s="37">
        <v>50</v>
      </c>
      <c r="F23" s="30">
        <v>0</v>
      </c>
      <c r="G23" s="30">
        <v>0</v>
      </c>
      <c r="H23" s="37">
        <v>50</v>
      </c>
    </row>
    <row r="24" spans="1:8" x14ac:dyDescent="0.35">
      <c r="A24" s="11" t="s">
        <v>130</v>
      </c>
      <c r="B24" s="11"/>
      <c r="C24" s="11"/>
      <c r="D24" s="30">
        <v>0</v>
      </c>
      <c r="E24" s="37">
        <v>39</v>
      </c>
      <c r="F24" s="37">
        <v>-1</v>
      </c>
      <c r="G24" s="30">
        <v>0</v>
      </c>
      <c r="H24" s="37">
        <v>38</v>
      </c>
    </row>
    <row r="25" spans="1:8" x14ac:dyDescent="0.35">
      <c r="A25" s="11" t="s">
        <v>77</v>
      </c>
      <c r="B25" s="11"/>
      <c r="C25" s="11"/>
      <c r="D25" s="30">
        <v>0</v>
      </c>
      <c r="E25" s="37">
        <v>-19</v>
      </c>
      <c r="F25" s="30">
        <v>0</v>
      </c>
      <c r="G25" s="30">
        <v>0</v>
      </c>
      <c r="H25" s="37">
        <v>-19</v>
      </c>
    </row>
    <row r="26" spans="1:8" x14ac:dyDescent="0.35">
      <c r="A26" s="11" t="s">
        <v>80</v>
      </c>
      <c r="B26" s="11"/>
      <c r="C26" s="11"/>
      <c r="D26" s="30">
        <v>-1</v>
      </c>
      <c r="E26" s="30">
        <v>-366</v>
      </c>
      <c r="F26" s="37">
        <v>-36</v>
      </c>
      <c r="G26" s="30">
        <v>0</v>
      </c>
      <c r="H26" s="37">
        <v>-404</v>
      </c>
    </row>
    <row r="27" spans="1:8" x14ac:dyDescent="0.35">
      <c r="A27" s="11" t="s">
        <v>9</v>
      </c>
      <c r="B27" s="11"/>
      <c r="C27" s="11"/>
      <c r="D27" s="30">
        <v>0</v>
      </c>
      <c r="E27" s="30">
        <v>-1</v>
      </c>
      <c r="F27" s="30">
        <v>-2</v>
      </c>
      <c r="G27" s="30">
        <v>0</v>
      </c>
      <c r="H27" s="37">
        <v>-3</v>
      </c>
    </row>
    <row r="28" spans="1:8" x14ac:dyDescent="0.35">
      <c r="A28" s="12" t="s">
        <v>82</v>
      </c>
      <c r="B28" s="12"/>
      <c r="C28" s="12"/>
      <c r="D28" s="31">
        <v>6</v>
      </c>
      <c r="E28" s="31">
        <v>2328</v>
      </c>
      <c r="F28" s="31">
        <v>190</v>
      </c>
      <c r="G28" s="31">
        <v>1</v>
      </c>
      <c r="H28" s="31">
        <v>2525</v>
      </c>
    </row>
    <row r="29" spans="1:8" x14ac:dyDescent="0.35">
      <c r="A29" s="73" t="s">
        <v>131</v>
      </c>
      <c r="B29" s="15"/>
      <c r="C29" s="15"/>
      <c r="D29" s="72">
        <v>10</v>
      </c>
      <c r="E29" s="72">
        <v>3652</v>
      </c>
      <c r="F29" s="72">
        <v>384</v>
      </c>
      <c r="G29" s="72">
        <v>1</v>
      </c>
      <c r="H29" s="37">
        <v>4047</v>
      </c>
    </row>
    <row r="30" spans="1:8" x14ac:dyDescent="0.35">
      <c r="A30" s="73" t="s">
        <v>132</v>
      </c>
      <c r="B30" s="15"/>
      <c r="C30" s="15"/>
      <c r="D30" s="72">
        <v>-4</v>
      </c>
      <c r="E30" s="72">
        <v>-1324</v>
      </c>
      <c r="F30" s="72">
        <v>-194</v>
      </c>
      <c r="G30" s="72">
        <v>-1</v>
      </c>
      <c r="H30" s="37">
        <v>-1522</v>
      </c>
    </row>
    <row r="31" spans="1:8" x14ac:dyDescent="0.35">
      <c r="A31" s="434" t="s">
        <v>11</v>
      </c>
      <c r="B31" s="434"/>
      <c r="C31" s="434"/>
      <c r="D31" s="434"/>
      <c r="E31" s="434"/>
      <c r="F31" s="434"/>
      <c r="G31" s="434"/>
      <c r="H31" s="434"/>
    </row>
    <row r="32" spans="1:8" ht="31.5" x14ac:dyDescent="0.35">
      <c r="A32" s="44" t="s">
        <v>66</v>
      </c>
      <c r="B32" s="44"/>
      <c r="C32" s="43" t="s">
        <v>67</v>
      </c>
      <c r="D32" s="43" t="s">
        <v>69</v>
      </c>
      <c r="E32" s="43" t="s">
        <v>127</v>
      </c>
      <c r="F32" s="43" t="s">
        <v>128</v>
      </c>
      <c r="G32" s="43" t="s">
        <v>133</v>
      </c>
      <c r="H32" s="42" t="s">
        <v>52</v>
      </c>
    </row>
    <row r="33" spans="1:8" x14ac:dyDescent="0.35">
      <c r="A33" s="15"/>
      <c r="B33" s="15"/>
      <c r="C33" s="8" t="s">
        <v>4</v>
      </c>
      <c r="D33" s="8" t="s">
        <v>4</v>
      </c>
      <c r="E33" s="8" t="s">
        <v>4</v>
      </c>
      <c r="F33" s="8" t="s">
        <v>4</v>
      </c>
      <c r="G33" s="8" t="s">
        <v>4</v>
      </c>
      <c r="H33" s="8" t="s">
        <v>4</v>
      </c>
    </row>
    <row r="34" spans="1:8" x14ac:dyDescent="0.35">
      <c r="A34" s="74" t="s">
        <v>74</v>
      </c>
      <c r="B34" s="17"/>
      <c r="C34" s="47">
        <v>26</v>
      </c>
      <c r="D34" s="41">
        <v>2486</v>
      </c>
      <c r="E34" s="41">
        <v>251</v>
      </c>
      <c r="F34" s="41">
        <v>70</v>
      </c>
      <c r="G34" s="41">
        <v>182</v>
      </c>
      <c r="H34" s="41">
        <v>3014</v>
      </c>
    </row>
    <row r="35" spans="1:8" x14ac:dyDescent="0.35">
      <c r="A35" s="11" t="s">
        <v>76</v>
      </c>
      <c r="B35" s="11"/>
      <c r="C35" s="34">
        <v>6</v>
      </c>
      <c r="D35" s="49">
        <v>317</v>
      </c>
      <c r="E35" s="49">
        <v>56</v>
      </c>
      <c r="F35" s="49">
        <v>37</v>
      </c>
      <c r="G35" s="30">
        <v>3</v>
      </c>
      <c r="H35" s="37">
        <v>419</v>
      </c>
    </row>
    <row r="36" spans="1:8" x14ac:dyDescent="0.35">
      <c r="A36" s="11" t="s">
        <v>78</v>
      </c>
      <c r="B36" s="11"/>
      <c r="C36" s="30">
        <v>9</v>
      </c>
      <c r="D36" s="49">
        <v>-17</v>
      </c>
      <c r="E36" s="30">
        <v>0</v>
      </c>
      <c r="F36" s="30">
        <v>1</v>
      </c>
      <c r="G36" s="30">
        <v>0</v>
      </c>
      <c r="H36" s="37">
        <v>-7</v>
      </c>
    </row>
    <row r="37" spans="1:8" x14ac:dyDescent="0.35">
      <c r="A37" s="11" t="s">
        <v>129</v>
      </c>
      <c r="B37" s="11"/>
      <c r="C37" s="30">
        <v>0</v>
      </c>
      <c r="D37" s="49">
        <v>41</v>
      </c>
      <c r="E37" s="30">
        <v>0</v>
      </c>
      <c r="F37" s="30">
        <v>0</v>
      </c>
      <c r="G37" s="30">
        <v>0</v>
      </c>
      <c r="H37" s="37">
        <v>42</v>
      </c>
    </row>
    <row r="38" spans="1:8" x14ac:dyDescent="0.35">
      <c r="A38" s="11" t="s">
        <v>130</v>
      </c>
      <c r="B38" s="11"/>
      <c r="C38" s="30">
        <v>0</v>
      </c>
      <c r="D38" s="30">
        <v>59</v>
      </c>
      <c r="E38" s="49">
        <v>-9</v>
      </c>
      <c r="F38" s="30">
        <v>1</v>
      </c>
      <c r="G38" s="30">
        <v>69</v>
      </c>
      <c r="H38" s="37">
        <v>119</v>
      </c>
    </row>
    <row r="39" spans="1:8" x14ac:dyDescent="0.35">
      <c r="A39" s="11" t="s">
        <v>77</v>
      </c>
      <c r="B39" s="11"/>
      <c r="C39" s="30">
        <v>0</v>
      </c>
      <c r="D39" s="49">
        <v>-63</v>
      </c>
      <c r="E39" s="30">
        <v>0</v>
      </c>
      <c r="F39" s="49">
        <v>-1</v>
      </c>
      <c r="G39" s="30">
        <v>0</v>
      </c>
      <c r="H39" s="37">
        <v>-64</v>
      </c>
    </row>
    <row r="40" spans="1:8" x14ac:dyDescent="0.35">
      <c r="A40" s="11" t="s">
        <v>80</v>
      </c>
      <c r="B40" s="11"/>
      <c r="C40" s="34">
        <v>-9</v>
      </c>
      <c r="D40" s="46">
        <v>-426</v>
      </c>
      <c r="E40" s="46">
        <v>-55</v>
      </c>
      <c r="F40" s="49">
        <v>-26</v>
      </c>
      <c r="G40" s="49">
        <v>-33</v>
      </c>
      <c r="H40" s="37">
        <v>-548</v>
      </c>
    </row>
    <row r="41" spans="1:8" x14ac:dyDescent="0.35">
      <c r="A41" s="11" t="s">
        <v>9</v>
      </c>
      <c r="B41" s="11"/>
      <c r="C41" s="30">
        <v>0</v>
      </c>
      <c r="D41" s="30">
        <v>-8</v>
      </c>
      <c r="E41" s="30">
        <v>-3</v>
      </c>
      <c r="F41" s="30">
        <v>-6</v>
      </c>
      <c r="G41" s="30">
        <v>0</v>
      </c>
      <c r="H41" s="37">
        <v>-17</v>
      </c>
    </row>
    <row r="42" spans="1:8" x14ac:dyDescent="0.35">
      <c r="A42" s="12" t="s">
        <v>82</v>
      </c>
      <c r="B42" s="12"/>
      <c r="C42" s="31">
        <v>32</v>
      </c>
      <c r="D42" s="31">
        <v>2388</v>
      </c>
      <c r="E42" s="31">
        <v>239</v>
      </c>
      <c r="F42" s="31">
        <v>75</v>
      </c>
      <c r="G42" s="31">
        <v>222</v>
      </c>
      <c r="H42" s="31">
        <v>2956</v>
      </c>
    </row>
    <row r="43" spans="1:8" x14ac:dyDescent="0.35">
      <c r="A43" s="73" t="s">
        <v>131</v>
      </c>
      <c r="B43" s="15"/>
      <c r="C43" s="72">
        <v>56</v>
      </c>
      <c r="D43" s="72">
        <v>4088</v>
      </c>
      <c r="E43" s="72">
        <v>484</v>
      </c>
      <c r="F43" s="72">
        <v>161</v>
      </c>
      <c r="G43" s="72">
        <v>859</v>
      </c>
      <c r="H43" s="37">
        <v>5649</v>
      </c>
    </row>
    <row r="44" spans="1:8" x14ac:dyDescent="0.35">
      <c r="A44" s="73" t="s">
        <v>132</v>
      </c>
      <c r="B44" s="15"/>
      <c r="C44" s="72">
        <v>-24</v>
      </c>
      <c r="D44" s="72">
        <v>-1701</v>
      </c>
      <c r="E44" s="72">
        <v>-244</v>
      </c>
      <c r="F44" s="72">
        <v>-86</v>
      </c>
      <c r="G44" s="72">
        <v>-637</v>
      </c>
      <c r="H44" s="37">
        <v>-2693</v>
      </c>
    </row>
    <row r="45" spans="1:8" x14ac:dyDescent="0.35">
      <c r="A45" s="15"/>
      <c r="B45" s="15"/>
      <c r="C45" s="15"/>
      <c r="D45" s="15"/>
      <c r="E45" s="15"/>
      <c r="F45" s="15"/>
      <c r="G45" s="15"/>
      <c r="H45" s="15"/>
    </row>
    <row r="46" spans="1:8" ht="31.5" x14ac:dyDescent="0.35">
      <c r="A46" s="44" t="s">
        <v>83</v>
      </c>
      <c r="B46" s="44"/>
      <c r="C46" s="43" t="s">
        <v>67</v>
      </c>
      <c r="D46" s="43" t="s">
        <v>69</v>
      </c>
      <c r="E46" s="43" t="s">
        <v>127</v>
      </c>
      <c r="F46" s="43" t="s">
        <v>128</v>
      </c>
      <c r="G46" s="43" t="s">
        <v>133</v>
      </c>
      <c r="H46" s="42" t="s">
        <v>52</v>
      </c>
    </row>
    <row r="47" spans="1:8" x14ac:dyDescent="0.35">
      <c r="A47" s="15"/>
      <c r="B47" s="15"/>
      <c r="C47" s="8" t="s">
        <v>4</v>
      </c>
      <c r="D47" s="8" t="s">
        <v>4</v>
      </c>
      <c r="E47" s="8" t="s">
        <v>4</v>
      </c>
      <c r="F47" s="8" t="s">
        <v>4</v>
      </c>
      <c r="G47" s="8" t="s">
        <v>4</v>
      </c>
      <c r="H47" s="8" t="s">
        <v>4</v>
      </c>
    </row>
    <row r="48" spans="1:8" x14ac:dyDescent="0.35">
      <c r="A48" s="74" t="s">
        <v>74</v>
      </c>
      <c r="B48" s="17"/>
      <c r="C48" s="47">
        <v>23</v>
      </c>
      <c r="D48" s="41">
        <v>2464</v>
      </c>
      <c r="E48" s="41">
        <v>102</v>
      </c>
      <c r="F48" s="41">
        <v>52</v>
      </c>
      <c r="G48" s="41">
        <v>194</v>
      </c>
      <c r="H48" s="41">
        <v>2836</v>
      </c>
    </row>
    <row r="49" spans="1:8" x14ac:dyDescent="0.35">
      <c r="A49" s="11" t="s">
        <v>76</v>
      </c>
      <c r="B49" s="11"/>
      <c r="C49" s="34">
        <v>5</v>
      </c>
      <c r="D49" s="49">
        <v>367</v>
      </c>
      <c r="E49" s="49">
        <v>230</v>
      </c>
      <c r="F49" s="49">
        <v>46</v>
      </c>
      <c r="G49" s="30">
        <v>14</v>
      </c>
      <c r="H49" s="37">
        <v>662</v>
      </c>
    </row>
    <row r="50" spans="1:8" x14ac:dyDescent="0.35">
      <c r="A50" s="11" t="s">
        <v>78</v>
      </c>
      <c r="B50" s="11"/>
      <c r="C50" s="30">
        <v>0</v>
      </c>
      <c r="D50" s="49">
        <v>5</v>
      </c>
      <c r="E50" s="30">
        <v>-6</v>
      </c>
      <c r="F50" s="30">
        <v>-1</v>
      </c>
      <c r="G50" s="30">
        <v>0</v>
      </c>
      <c r="H50" s="37">
        <v>-2</v>
      </c>
    </row>
    <row r="51" spans="1:8" x14ac:dyDescent="0.35">
      <c r="A51" s="11" t="s">
        <v>129</v>
      </c>
      <c r="B51" s="11"/>
      <c r="C51" s="30">
        <v>0</v>
      </c>
      <c r="D51" s="49">
        <v>41</v>
      </c>
      <c r="E51" s="30">
        <v>0</v>
      </c>
      <c r="F51" s="30">
        <v>0</v>
      </c>
      <c r="G51" s="30">
        <v>0</v>
      </c>
      <c r="H51" s="37">
        <v>41</v>
      </c>
    </row>
    <row r="52" spans="1:8" x14ac:dyDescent="0.35">
      <c r="A52" s="11" t="s">
        <v>130</v>
      </c>
      <c r="B52" s="11"/>
      <c r="C52" s="30">
        <v>0</v>
      </c>
      <c r="D52" s="49">
        <v>44</v>
      </c>
      <c r="E52" s="30">
        <v>-1</v>
      </c>
      <c r="F52" s="30">
        <v>0</v>
      </c>
      <c r="G52" s="30">
        <v>3</v>
      </c>
      <c r="H52" s="37">
        <v>46</v>
      </c>
    </row>
    <row r="53" spans="1:8" x14ac:dyDescent="0.35">
      <c r="A53" s="11" t="s">
        <v>77</v>
      </c>
      <c r="B53" s="11"/>
      <c r="C53" s="30">
        <v>0</v>
      </c>
      <c r="D53" s="49">
        <v>-21</v>
      </c>
      <c r="E53" s="49">
        <v>-43</v>
      </c>
      <c r="F53" s="49">
        <v>-1</v>
      </c>
      <c r="G53" s="30">
        <v>0</v>
      </c>
      <c r="H53" s="37">
        <v>-64</v>
      </c>
    </row>
    <row r="54" spans="1:8" x14ac:dyDescent="0.35">
      <c r="A54" s="11" t="s">
        <v>80</v>
      </c>
      <c r="B54" s="11"/>
      <c r="C54" s="34">
        <v>-3</v>
      </c>
      <c r="D54" s="46">
        <v>-412</v>
      </c>
      <c r="E54" s="46">
        <v>-50</v>
      </c>
      <c r="F54" s="49">
        <v>-19</v>
      </c>
      <c r="G54" s="49">
        <v>-28</v>
      </c>
      <c r="H54" s="37">
        <v>-513</v>
      </c>
    </row>
    <row r="55" spans="1:8" x14ac:dyDescent="0.35">
      <c r="A55" s="11" t="s">
        <v>9</v>
      </c>
      <c r="B55" s="11"/>
      <c r="C55" s="30">
        <v>0</v>
      </c>
      <c r="D55" s="30">
        <v>-2</v>
      </c>
      <c r="E55" s="30">
        <v>18</v>
      </c>
      <c r="F55" s="30">
        <v>-8</v>
      </c>
      <c r="G55" s="30">
        <v>0</v>
      </c>
      <c r="H55" s="37">
        <v>8</v>
      </c>
    </row>
    <row r="56" spans="1:8" x14ac:dyDescent="0.35">
      <c r="A56" s="12" t="s">
        <v>82</v>
      </c>
      <c r="B56" s="12"/>
      <c r="C56" s="31">
        <v>26</v>
      </c>
      <c r="D56" s="31">
        <v>2486</v>
      </c>
      <c r="E56" s="31">
        <v>251</v>
      </c>
      <c r="F56" s="31">
        <v>70</v>
      </c>
      <c r="G56" s="31">
        <v>182</v>
      </c>
      <c r="H56" s="31">
        <v>3014</v>
      </c>
    </row>
    <row r="57" spans="1:8" x14ac:dyDescent="0.35">
      <c r="A57" s="73" t="s">
        <v>131</v>
      </c>
      <c r="B57" s="15"/>
      <c r="C57" s="72">
        <v>42</v>
      </c>
      <c r="D57" s="72">
        <v>3985</v>
      </c>
      <c r="E57" s="72">
        <v>464</v>
      </c>
      <c r="F57" s="72">
        <v>141</v>
      </c>
      <c r="G57" s="72">
        <v>856</v>
      </c>
      <c r="H57" s="37">
        <v>5488</v>
      </c>
    </row>
    <row r="58" spans="1:8" x14ac:dyDescent="0.35">
      <c r="A58" s="73" t="s">
        <v>132</v>
      </c>
      <c r="B58" s="15"/>
      <c r="C58" s="72">
        <v>-16</v>
      </c>
      <c r="D58" s="72">
        <v>-1499</v>
      </c>
      <c r="E58" s="72">
        <v>-213</v>
      </c>
      <c r="F58" s="72">
        <v>-71</v>
      </c>
      <c r="G58" s="72">
        <v>-674</v>
      </c>
      <c r="H58" s="37">
        <v>-2474</v>
      </c>
    </row>
    <row r="60" spans="1:8" x14ac:dyDescent="0.35">
      <c r="A60" s="445"/>
      <c r="B60" s="445"/>
      <c r="C60" s="445"/>
      <c r="D60" s="445"/>
      <c r="E60" s="445"/>
      <c r="F60" s="445"/>
      <c r="G60" s="445"/>
      <c r="H60" s="445"/>
    </row>
    <row r="61" spans="1:8" ht="27.75" customHeight="1" x14ac:dyDescent="0.35">
      <c r="A61" s="446"/>
      <c r="B61" s="446"/>
      <c r="C61" s="446"/>
      <c r="D61" s="446"/>
      <c r="E61" s="446"/>
      <c r="F61" s="446"/>
      <c r="G61" s="446"/>
      <c r="H61" s="446"/>
    </row>
  </sheetData>
  <mergeCells count="5">
    <mergeCell ref="A2:H2"/>
    <mergeCell ref="A3:H3"/>
    <mergeCell ref="A31:H31"/>
    <mergeCell ref="A60:H60"/>
    <mergeCell ref="A61:H6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4D1BD-B086-4C9F-9F6F-E05EB6F059A3}">
  <dimension ref="A1:H59"/>
  <sheetViews>
    <sheetView showGridLines="0" zoomScaleNormal="100" workbookViewId="0"/>
  </sheetViews>
  <sheetFormatPr defaultRowHeight="14.5" x14ac:dyDescent="0.35"/>
  <cols>
    <col min="1" max="1" width="35.7265625" customWidth="1"/>
  </cols>
  <sheetData>
    <row r="1" spans="1:8" x14ac:dyDescent="0.35">
      <c r="A1" s="39" t="s">
        <v>134</v>
      </c>
    </row>
    <row r="2" spans="1:8" ht="17.5" x14ac:dyDescent="0.35">
      <c r="A2" s="427" t="s">
        <v>141</v>
      </c>
      <c r="B2" s="427"/>
      <c r="C2" s="427"/>
      <c r="D2" s="427"/>
      <c r="E2" s="427"/>
      <c r="F2" s="427"/>
      <c r="G2" s="427"/>
      <c r="H2" s="427"/>
    </row>
    <row r="3" spans="1:8" x14ac:dyDescent="0.35">
      <c r="A3" s="429" t="s">
        <v>3</v>
      </c>
      <c r="B3" s="429"/>
      <c r="C3" s="429"/>
      <c r="D3" s="429"/>
      <c r="E3" s="429"/>
      <c r="F3" s="429"/>
      <c r="G3" s="429"/>
      <c r="H3" s="429"/>
    </row>
    <row r="4" spans="1:8" ht="31.5" x14ac:dyDescent="0.35">
      <c r="A4" s="44" t="s">
        <v>66</v>
      </c>
      <c r="B4" s="15"/>
      <c r="C4" s="43" t="s">
        <v>67</v>
      </c>
      <c r="D4" s="43" t="s">
        <v>69</v>
      </c>
      <c r="E4" s="43" t="s">
        <v>71</v>
      </c>
      <c r="F4" s="43" t="s">
        <v>72</v>
      </c>
      <c r="G4" s="43" t="s">
        <v>135</v>
      </c>
      <c r="H4" s="42" t="s">
        <v>52</v>
      </c>
    </row>
    <row r="5" spans="1:8" x14ac:dyDescent="0.35">
      <c r="A5" s="15"/>
      <c r="B5" s="15"/>
      <c r="C5" s="8" t="s">
        <v>4</v>
      </c>
      <c r="D5" s="8" t="s">
        <v>4</v>
      </c>
      <c r="E5" s="8" t="s">
        <v>4</v>
      </c>
      <c r="F5" s="8" t="s">
        <v>4</v>
      </c>
      <c r="G5" s="8" t="s">
        <v>4</v>
      </c>
      <c r="H5" s="8" t="s">
        <v>4</v>
      </c>
    </row>
    <row r="6" spans="1:8" x14ac:dyDescent="0.35">
      <c r="A6" s="11" t="s">
        <v>74</v>
      </c>
      <c r="B6" s="37"/>
      <c r="C6" s="37">
        <v>64</v>
      </c>
      <c r="D6" s="37">
        <v>1057</v>
      </c>
      <c r="E6" s="37">
        <v>33</v>
      </c>
      <c r="F6" s="37">
        <v>9</v>
      </c>
      <c r="G6" s="37">
        <v>17</v>
      </c>
      <c r="H6" s="37">
        <v>1180</v>
      </c>
    </row>
    <row r="7" spans="1:8" x14ac:dyDescent="0.35">
      <c r="A7" s="11" t="s">
        <v>76</v>
      </c>
      <c r="B7" s="37"/>
      <c r="C7" s="30">
        <v>0</v>
      </c>
      <c r="D7" s="37">
        <v>21</v>
      </c>
      <c r="E7" s="30">
        <v>0</v>
      </c>
      <c r="F7" s="30">
        <v>2</v>
      </c>
      <c r="G7" s="37">
        <v>6</v>
      </c>
      <c r="H7" s="37">
        <v>28</v>
      </c>
    </row>
    <row r="8" spans="1:8" x14ac:dyDescent="0.35">
      <c r="A8" s="11" t="s">
        <v>77</v>
      </c>
      <c r="B8" s="37"/>
      <c r="C8" s="30">
        <v>0</v>
      </c>
      <c r="D8" s="30">
        <v>0</v>
      </c>
      <c r="E8" s="30">
        <v>0</v>
      </c>
      <c r="F8" s="30">
        <v>0</v>
      </c>
      <c r="G8" s="30">
        <v>0</v>
      </c>
      <c r="H8" s="30">
        <v>0</v>
      </c>
    </row>
    <row r="9" spans="1:8" x14ac:dyDescent="0.35">
      <c r="A9" s="11" t="s">
        <v>78</v>
      </c>
      <c r="B9" s="37"/>
      <c r="C9" s="30">
        <v>0</v>
      </c>
      <c r="D9" s="37">
        <v>1</v>
      </c>
      <c r="E9" s="30">
        <v>0</v>
      </c>
      <c r="F9" s="30">
        <v>0</v>
      </c>
      <c r="G9" s="30">
        <v>0</v>
      </c>
      <c r="H9" s="30">
        <v>0</v>
      </c>
    </row>
    <row r="10" spans="1:8" x14ac:dyDescent="0.35">
      <c r="A10" s="11" t="s">
        <v>136</v>
      </c>
      <c r="B10" s="37"/>
      <c r="C10" s="30">
        <v>11</v>
      </c>
      <c r="D10" s="37">
        <v>90</v>
      </c>
      <c r="E10" s="30">
        <v>0</v>
      </c>
      <c r="F10" s="30">
        <v>0</v>
      </c>
      <c r="G10" s="30">
        <v>0</v>
      </c>
      <c r="H10" s="37">
        <v>100</v>
      </c>
    </row>
    <row r="11" spans="1:8" x14ac:dyDescent="0.35">
      <c r="A11" s="11" t="s">
        <v>137</v>
      </c>
      <c r="B11" s="30"/>
      <c r="C11" s="30">
        <v>0</v>
      </c>
      <c r="D11" s="37">
        <v>-26</v>
      </c>
      <c r="E11" s="37">
        <v>-1</v>
      </c>
      <c r="F11" s="37">
        <v>-2</v>
      </c>
      <c r="G11" s="37">
        <v>-6</v>
      </c>
      <c r="H11" s="37">
        <v>-34</v>
      </c>
    </row>
    <row r="12" spans="1:8" x14ac:dyDescent="0.35">
      <c r="A12" s="12" t="s">
        <v>82</v>
      </c>
      <c r="B12" s="31"/>
      <c r="C12" s="31">
        <v>75</v>
      </c>
      <c r="D12" s="31">
        <v>1142</v>
      </c>
      <c r="E12" s="31">
        <v>32</v>
      </c>
      <c r="F12" s="31">
        <v>9</v>
      </c>
      <c r="G12" s="31">
        <v>17</v>
      </c>
      <c r="H12" s="31">
        <v>1275</v>
      </c>
    </row>
    <row r="13" spans="1:8" x14ac:dyDescent="0.35">
      <c r="A13" s="11" t="s">
        <v>138</v>
      </c>
      <c r="B13" s="31"/>
      <c r="C13" s="37">
        <v>75</v>
      </c>
      <c r="D13" s="37">
        <v>1142</v>
      </c>
      <c r="E13" s="37">
        <v>38</v>
      </c>
      <c r="F13" s="37">
        <v>31</v>
      </c>
      <c r="G13" s="37">
        <v>102</v>
      </c>
      <c r="H13" s="37">
        <v>1389</v>
      </c>
    </row>
    <row r="14" spans="1:8" x14ac:dyDescent="0.35">
      <c r="A14" s="11" t="s">
        <v>139</v>
      </c>
      <c r="B14" s="31"/>
      <c r="C14" s="30">
        <v>0</v>
      </c>
      <c r="D14" s="30">
        <v>0</v>
      </c>
      <c r="E14" s="37">
        <v>-5</v>
      </c>
      <c r="F14" s="37">
        <v>-22</v>
      </c>
      <c r="G14" s="37">
        <v>-85</v>
      </c>
      <c r="H14" s="37">
        <v>-114</v>
      </c>
    </row>
    <row r="15" spans="1:8" x14ac:dyDescent="0.35">
      <c r="A15" s="11"/>
      <c r="B15" s="37"/>
      <c r="C15" s="41"/>
      <c r="D15" s="41"/>
      <c r="E15" s="41"/>
      <c r="F15" s="41"/>
      <c r="G15" s="41"/>
      <c r="H15" s="41"/>
    </row>
    <row r="16" spans="1:8" ht="31.5" x14ac:dyDescent="0.35">
      <c r="A16" s="44" t="s">
        <v>83</v>
      </c>
      <c r="B16" s="43"/>
      <c r="C16" s="43" t="s">
        <v>67</v>
      </c>
      <c r="D16" s="43" t="s">
        <v>69</v>
      </c>
      <c r="E16" s="43" t="s">
        <v>71</v>
      </c>
      <c r="F16" s="43" t="s">
        <v>72</v>
      </c>
      <c r="G16" s="43" t="s">
        <v>135</v>
      </c>
      <c r="H16" s="42" t="s">
        <v>52</v>
      </c>
    </row>
    <row r="17" spans="1:8" x14ac:dyDescent="0.35">
      <c r="A17" s="15"/>
      <c r="B17" s="8"/>
      <c r="C17" s="8" t="s">
        <v>4</v>
      </c>
      <c r="D17" s="8" t="s">
        <v>4</v>
      </c>
      <c r="E17" s="8" t="s">
        <v>4</v>
      </c>
      <c r="F17" s="8" t="s">
        <v>4</v>
      </c>
      <c r="G17" s="8" t="s">
        <v>4</v>
      </c>
      <c r="H17" s="8" t="s">
        <v>4</v>
      </c>
    </row>
    <row r="18" spans="1:8" x14ac:dyDescent="0.35">
      <c r="A18" s="11" t="s">
        <v>74</v>
      </c>
      <c r="B18" s="41"/>
      <c r="C18" s="37">
        <v>64</v>
      </c>
      <c r="D18" s="37">
        <v>935</v>
      </c>
      <c r="E18" s="37">
        <v>38</v>
      </c>
      <c r="F18" s="37">
        <v>12</v>
      </c>
      <c r="G18" s="37">
        <v>18</v>
      </c>
      <c r="H18" s="37">
        <v>1067</v>
      </c>
    </row>
    <row r="19" spans="1:8" x14ac:dyDescent="0.35">
      <c r="A19" s="11" t="s">
        <v>76</v>
      </c>
      <c r="B19" s="37"/>
      <c r="C19" s="30">
        <v>0</v>
      </c>
      <c r="D19" s="37">
        <v>48</v>
      </c>
      <c r="E19" s="30">
        <v>0</v>
      </c>
      <c r="F19" s="30">
        <v>0</v>
      </c>
      <c r="G19" s="37">
        <v>7</v>
      </c>
      <c r="H19" s="37">
        <v>55</v>
      </c>
    </row>
    <row r="20" spans="1:8" x14ac:dyDescent="0.35">
      <c r="A20" s="11" t="s">
        <v>77</v>
      </c>
      <c r="B20" s="37"/>
      <c r="C20" s="30">
        <v>0</v>
      </c>
      <c r="D20" s="30">
        <v>0</v>
      </c>
      <c r="E20" s="30">
        <v>0</v>
      </c>
      <c r="F20" s="30">
        <v>0</v>
      </c>
      <c r="G20" s="30">
        <v>0</v>
      </c>
      <c r="H20" s="30">
        <v>0</v>
      </c>
    </row>
    <row r="21" spans="1:8" x14ac:dyDescent="0.35">
      <c r="A21" s="11" t="s">
        <v>78</v>
      </c>
      <c r="B21" s="37"/>
      <c r="C21" s="30">
        <v>-8</v>
      </c>
      <c r="D21" s="37">
        <v>-56</v>
      </c>
      <c r="E21" s="30">
        <v>-5</v>
      </c>
      <c r="F21" s="30">
        <v>-1</v>
      </c>
      <c r="G21" s="30">
        <v>0</v>
      </c>
      <c r="H21" s="37">
        <v>-69</v>
      </c>
    </row>
    <row r="22" spans="1:8" x14ac:dyDescent="0.35">
      <c r="A22" s="11" t="s">
        <v>140</v>
      </c>
      <c r="B22" s="37"/>
      <c r="C22" s="30">
        <v>7</v>
      </c>
      <c r="D22" s="37">
        <v>150</v>
      </c>
      <c r="E22" s="30">
        <v>1</v>
      </c>
      <c r="F22" s="30">
        <v>0</v>
      </c>
      <c r="G22" s="30">
        <v>0</v>
      </c>
      <c r="H22" s="37">
        <v>158</v>
      </c>
    </row>
    <row r="23" spans="1:8" x14ac:dyDescent="0.35">
      <c r="A23" s="11" t="s">
        <v>137</v>
      </c>
      <c r="B23" s="30"/>
      <c r="C23" s="30">
        <v>0</v>
      </c>
      <c r="D23" s="37">
        <v>-21</v>
      </c>
      <c r="E23" s="37">
        <v>-1</v>
      </c>
      <c r="F23" s="37">
        <v>-2</v>
      </c>
      <c r="G23" s="37">
        <v>-8</v>
      </c>
      <c r="H23" s="37">
        <v>-32</v>
      </c>
    </row>
    <row r="24" spans="1:8" x14ac:dyDescent="0.35">
      <c r="A24" s="12" t="s">
        <v>82</v>
      </c>
      <c r="B24" s="31"/>
      <c r="C24" s="31">
        <v>64</v>
      </c>
      <c r="D24" s="31">
        <v>1057</v>
      </c>
      <c r="E24" s="31">
        <v>33</v>
      </c>
      <c r="F24" s="31">
        <v>9</v>
      </c>
      <c r="G24" s="31">
        <v>17</v>
      </c>
      <c r="H24" s="31">
        <v>1180</v>
      </c>
    </row>
    <row r="25" spans="1:8" x14ac:dyDescent="0.35">
      <c r="A25" s="11" t="s">
        <v>138</v>
      </c>
      <c r="B25" s="31"/>
      <c r="C25" s="37">
        <v>64</v>
      </c>
      <c r="D25" s="37">
        <v>1057</v>
      </c>
      <c r="E25" s="37">
        <v>38</v>
      </c>
      <c r="F25" s="37">
        <v>31</v>
      </c>
      <c r="G25" s="37">
        <v>96</v>
      </c>
      <c r="H25" s="37">
        <v>1287</v>
      </c>
    </row>
    <row r="26" spans="1:8" x14ac:dyDescent="0.35">
      <c r="A26" s="11" t="s">
        <v>139</v>
      </c>
      <c r="B26" s="31"/>
      <c r="C26" s="30">
        <v>0</v>
      </c>
      <c r="D26" s="30">
        <v>0</v>
      </c>
      <c r="E26" s="37">
        <v>-5</v>
      </c>
      <c r="F26" s="37">
        <v>-22</v>
      </c>
      <c r="G26" s="37">
        <v>-79</v>
      </c>
      <c r="H26" s="37">
        <v>-107</v>
      </c>
    </row>
    <row r="27" spans="1:8" x14ac:dyDescent="0.35">
      <c r="A27" s="11"/>
      <c r="B27" s="31"/>
      <c r="C27" s="30"/>
      <c r="D27" s="30"/>
      <c r="E27" s="37"/>
      <c r="F27" s="37"/>
      <c r="G27" s="37"/>
      <c r="H27" s="37"/>
    </row>
    <row r="28" spans="1:8" x14ac:dyDescent="0.35">
      <c r="A28" s="437" t="s">
        <v>612</v>
      </c>
      <c r="B28" s="437"/>
      <c r="C28" s="437"/>
      <c r="D28" s="437"/>
      <c r="E28" s="437"/>
      <c r="F28" s="437"/>
      <c r="G28" s="437"/>
      <c r="H28" s="437"/>
    </row>
    <row r="29" spans="1:8" ht="25.5" customHeight="1" x14ac:dyDescent="0.35">
      <c r="A29" s="437" t="s">
        <v>613</v>
      </c>
      <c r="B29" s="437"/>
      <c r="C29" s="437"/>
      <c r="D29" s="437"/>
      <c r="E29" s="437"/>
      <c r="F29" s="437"/>
      <c r="G29" s="437"/>
      <c r="H29" s="437"/>
    </row>
    <row r="30" spans="1:8" x14ac:dyDescent="0.35">
      <c r="A30" s="45"/>
      <c r="B30" s="71"/>
      <c r="C30" s="70"/>
      <c r="D30" s="70"/>
      <c r="E30" s="70"/>
      <c r="F30" s="70"/>
      <c r="G30" s="70"/>
      <c r="H30" s="70"/>
    </row>
    <row r="31" spans="1:8" x14ac:dyDescent="0.35">
      <c r="A31" s="429" t="s">
        <v>11</v>
      </c>
      <c r="B31" s="429"/>
      <c r="C31" s="429"/>
      <c r="D31" s="429"/>
      <c r="E31" s="429"/>
      <c r="F31" s="429"/>
      <c r="G31" s="429"/>
      <c r="H31" s="429"/>
    </row>
    <row r="32" spans="1:8" ht="41.5" x14ac:dyDescent="0.35">
      <c r="A32" s="44" t="s">
        <v>66</v>
      </c>
      <c r="B32" s="43" t="s">
        <v>67</v>
      </c>
      <c r="C32" s="43" t="s">
        <v>69</v>
      </c>
      <c r="D32" s="43" t="s">
        <v>86</v>
      </c>
      <c r="E32" s="43" t="s">
        <v>71</v>
      </c>
      <c r="F32" s="43" t="s">
        <v>72</v>
      </c>
      <c r="G32" s="43" t="s">
        <v>135</v>
      </c>
      <c r="H32" s="42" t="s">
        <v>52</v>
      </c>
    </row>
    <row r="33" spans="1:8" x14ac:dyDescent="0.35">
      <c r="A33" s="15"/>
      <c r="B33" s="8" t="s">
        <v>4</v>
      </c>
      <c r="C33" s="8" t="s">
        <v>4</v>
      </c>
      <c r="D33" s="8" t="s">
        <v>4</v>
      </c>
      <c r="E33" s="8" t="s">
        <v>4</v>
      </c>
      <c r="F33" s="8" t="s">
        <v>4</v>
      </c>
      <c r="G33" s="8" t="s">
        <v>4</v>
      </c>
      <c r="H33" s="8" t="s">
        <v>4</v>
      </c>
    </row>
    <row r="34" spans="1:8" x14ac:dyDescent="0.35">
      <c r="A34" s="11" t="s">
        <v>74</v>
      </c>
      <c r="B34" s="37">
        <v>1431</v>
      </c>
      <c r="C34" s="37">
        <v>2506</v>
      </c>
      <c r="D34" s="37">
        <v>133</v>
      </c>
      <c r="E34" s="37">
        <v>33</v>
      </c>
      <c r="F34" s="37">
        <v>53</v>
      </c>
      <c r="G34" s="37">
        <v>17</v>
      </c>
      <c r="H34" s="37">
        <v>4174</v>
      </c>
    </row>
    <row r="35" spans="1:8" x14ac:dyDescent="0.35">
      <c r="A35" s="11" t="s">
        <v>76</v>
      </c>
      <c r="B35" s="30">
        <v>1</v>
      </c>
      <c r="C35" s="37">
        <v>22</v>
      </c>
      <c r="D35" s="30">
        <v>0</v>
      </c>
      <c r="E35" s="30">
        <v>0</v>
      </c>
      <c r="F35" s="30">
        <v>2</v>
      </c>
      <c r="G35" s="37">
        <v>6</v>
      </c>
      <c r="H35" s="37">
        <v>31</v>
      </c>
    </row>
    <row r="36" spans="1:8" x14ac:dyDescent="0.35">
      <c r="A36" s="11" t="s">
        <v>77</v>
      </c>
      <c r="B36" s="30">
        <v>0</v>
      </c>
      <c r="C36" s="30">
        <v>0</v>
      </c>
      <c r="D36" s="30">
        <v>0</v>
      </c>
      <c r="E36" s="30">
        <v>0</v>
      </c>
      <c r="F36" s="30">
        <v>0</v>
      </c>
      <c r="G36" s="30">
        <v>0</v>
      </c>
      <c r="H36" s="30">
        <v>0</v>
      </c>
    </row>
    <row r="37" spans="1:8" x14ac:dyDescent="0.35">
      <c r="A37" s="11" t="s">
        <v>78</v>
      </c>
      <c r="B37" s="30">
        <v>44</v>
      </c>
      <c r="C37" s="37">
        <v>114</v>
      </c>
      <c r="D37" s="30">
        <v>0</v>
      </c>
      <c r="E37" s="30">
        <v>0</v>
      </c>
      <c r="F37" s="30">
        <v>0</v>
      </c>
      <c r="G37" s="30">
        <v>0</v>
      </c>
      <c r="H37" s="30">
        <v>158</v>
      </c>
    </row>
    <row r="38" spans="1:8" x14ac:dyDescent="0.35">
      <c r="A38" s="11" t="s">
        <v>79</v>
      </c>
      <c r="B38" s="30">
        <v>271</v>
      </c>
      <c r="C38" s="37">
        <v>461</v>
      </c>
      <c r="D38" s="30">
        <v>0</v>
      </c>
      <c r="E38" s="30">
        <v>0</v>
      </c>
      <c r="F38" s="30">
        <v>0</v>
      </c>
      <c r="G38" s="30">
        <v>0</v>
      </c>
      <c r="H38" s="37">
        <v>733</v>
      </c>
    </row>
    <row r="39" spans="1:8" x14ac:dyDescent="0.35">
      <c r="A39" s="11" t="s">
        <v>137</v>
      </c>
      <c r="B39" s="30">
        <v>0</v>
      </c>
      <c r="C39" s="37">
        <v>-55</v>
      </c>
      <c r="D39" s="37">
        <v>-3</v>
      </c>
      <c r="E39" s="37">
        <v>-1</v>
      </c>
      <c r="F39" s="37">
        <v>-5</v>
      </c>
      <c r="G39" s="37">
        <v>-6</v>
      </c>
      <c r="H39" s="37">
        <v>-70</v>
      </c>
    </row>
    <row r="40" spans="1:8" x14ac:dyDescent="0.35">
      <c r="A40" s="11" t="s">
        <v>9</v>
      </c>
      <c r="B40" s="30">
        <v>0</v>
      </c>
      <c r="C40" s="30">
        <v>-1</v>
      </c>
      <c r="D40" s="30">
        <v>0</v>
      </c>
      <c r="E40" s="30">
        <v>0</v>
      </c>
      <c r="F40" s="30">
        <v>0</v>
      </c>
      <c r="G40" s="30">
        <v>0</v>
      </c>
      <c r="H40" s="30">
        <v>-1</v>
      </c>
    </row>
    <row r="41" spans="1:8" x14ac:dyDescent="0.35">
      <c r="A41" s="12" t="s">
        <v>82</v>
      </c>
      <c r="B41" s="31">
        <v>1747</v>
      </c>
      <c r="C41" s="31">
        <v>3047</v>
      </c>
      <c r="D41" s="31">
        <v>131</v>
      </c>
      <c r="E41" s="31">
        <v>32</v>
      </c>
      <c r="F41" s="31">
        <v>50</v>
      </c>
      <c r="G41" s="31">
        <v>17</v>
      </c>
      <c r="H41" s="31">
        <v>5024</v>
      </c>
    </row>
    <row r="42" spans="1:8" x14ac:dyDescent="0.35">
      <c r="A42" s="11" t="s">
        <v>138</v>
      </c>
      <c r="B42" s="37">
        <v>1747</v>
      </c>
      <c r="C42" s="37">
        <v>3048</v>
      </c>
      <c r="D42" s="37">
        <v>170</v>
      </c>
      <c r="E42" s="37">
        <v>38</v>
      </c>
      <c r="F42" s="37">
        <v>129</v>
      </c>
      <c r="G42" s="37">
        <v>102</v>
      </c>
      <c r="H42" s="37">
        <v>5235</v>
      </c>
    </row>
    <row r="43" spans="1:8" x14ac:dyDescent="0.35">
      <c r="A43" s="11" t="s">
        <v>139</v>
      </c>
      <c r="B43" s="30">
        <v>0</v>
      </c>
      <c r="C43" s="30">
        <v>0</v>
      </c>
      <c r="D43" s="37">
        <v>-39</v>
      </c>
      <c r="E43" s="37">
        <v>-5</v>
      </c>
      <c r="F43" s="37">
        <v>-80</v>
      </c>
      <c r="G43" s="37">
        <v>-85</v>
      </c>
      <c r="H43" s="37">
        <v>-211</v>
      </c>
    </row>
    <row r="44" spans="1:8" x14ac:dyDescent="0.35">
      <c r="A44" s="15"/>
      <c r="B44" s="8"/>
      <c r="C44" s="8"/>
      <c r="D44" s="8"/>
      <c r="E44" s="8"/>
      <c r="F44" s="11"/>
      <c r="G44" s="11"/>
      <c r="H44" s="11"/>
    </row>
    <row r="45" spans="1:8" ht="41.5" x14ac:dyDescent="0.35">
      <c r="A45" s="44" t="s">
        <v>83</v>
      </c>
      <c r="B45" s="43" t="s">
        <v>67</v>
      </c>
      <c r="C45" s="43" t="s">
        <v>69</v>
      </c>
      <c r="D45" s="43" t="s">
        <v>86</v>
      </c>
      <c r="E45" s="43" t="s">
        <v>71</v>
      </c>
      <c r="F45" s="43" t="s">
        <v>72</v>
      </c>
      <c r="G45" s="43" t="s">
        <v>135</v>
      </c>
      <c r="H45" s="42" t="s">
        <v>52</v>
      </c>
    </row>
    <row r="46" spans="1:8" x14ac:dyDescent="0.35">
      <c r="A46" s="15"/>
      <c r="B46" s="8" t="s">
        <v>4</v>
      </c>
      <c r="C46" s="8" t="s">
        <v>4</v>
      </c>
      <c r="D46" s="8" t="s">
        <v>4</v>
      </c>
      <c r="E46" s="8" t="s">
        <v>4</v>
      </c>
      <c r="F46" s="8" t="s">
        <v>4</v>
      </c>
      <c r="G46" s="8" t="s">
        <v>4</v>
      </c>
      <c r="H46" s="8" t="s">
        <v>4</v>
      </c>
    </row>
    <row r="47" spans="1:8" x14ac:dyDescent="0.35">
      <c r="A47" s="11" t="s">
        <v>74</v>
      </c>
      <c r="B47" s="37">
        <v>1256</v>
      </c>
      <c r="C47" s="37">
        <v>2108</v>
      </c>
      <c r="D47" s="37">
        <v>136</v>
      </c>
      <c r="E47" s="37">
        <v>38</v>
      </c>
      <c r="F47" s="37">
        <v>60</v>
      </c>
      <c r="G47" s="37">
        <v>18</v>
      </c>
      <c r="H47" s="37">
        <v>3616</v>
      </c>
    </row>
    <row r="48" spans="1:8" x14ac:dyDescent="0.35">
      <c r="A48" s="11" t="s">
        <v>76</v>
      </c>
      <c r="B48" s="30">
        <v>0</v>
      </c>
      <c r="C48" s="37">
        <v>48</v>
      </c>
      <c r="D48" s="30">
        <v>0</v>
      </c>
      <c r="E48" s="30">
        <v>0</v>
      </c>
      <c r="F48" s="30">
        <v>0</v>
      </c>
      <c r="G48" s="37">
        <v>7</v>
      </c>
      <c r="H48" s="37">
        <v>55</v>
      </c>
    </row>
    <row r="49" spans="1:8" x14ac:dyDescent="0.35">
      <c r="A49" s="11" t="s">
        <v>77</v>
      </c>
      <c r="B49" s="30">
        <v>0</v>
      </c>
      <c r="C49" s="30">
        <v>-1</v>
      </c>
      <c r="D49" s="30">
        <v>0</v>
      </c>
      <c r="E49" s="30">
        <v>0</v>
      </c>
      <c r="F49" s="30">
        <v>0</v>
      </c>
      <c r="G49" s="30">
        <v>0</v>
      </c>
      <c r="H49" s="30">
        <v>-2</v>
      </c>
    </row>
    <row r="50" spans="1:8" x14ac:dyDescent="0.35">
      <c r="A50" s="11" t="s">
        <v>78</v>
      </c>
      <c r="B50" s="30">
        <v>-2</v>
      </c>
      <c r="C50" s="37">
        <v>-32</v>
      </c>
      <c r="D50" s="30">
        <v>0</v>
      </c>
      <c r="E50" s="30">
        <v>-5</v>
      </c>
      <c r="F50" s="30">
        <v>-1</v>
      </c>
      <c r="G50" s="30">
        <v>0</v>
      </c>
      <c r="H50" s="30">
        <v>-39</v>
      </c>
    </row>
    <row r="51" spans="1:8" x14ac:dyDescent="0.35">
      <c r="A51" s="11" t="s">
        <v>140</v>
      </c>
      <c r="B51" s="30">
        <v>177</v>
      </c>
      <c r="C51" s="37">
        <v>428</v>
      </c>
      <c r="D51" s="30">
        <v>0</v>
      </c>
      <c r="E51" s="30">
        <v>1</v>
      </c>
      <c r="F51" s="30">
        <v>0</v>
      </c>
      <c r="G51" s="30">
        <v>0</v>
      </c>
      <c r="H51" s="37">
        <v>606</v>
      </c>
    </row>
    <row r="52" spans="1:8" x14ac:dyDescent="0.35">
      <c r="A52" s="11" t="s">
        <v>137</v>
      </c>
      <c r="B52" s="30">
        <v>0</v>
      </c>
      <c r="C52" s="37">
        <v>-45</v>
      </c>
      <c r="D52" s="37">
        <v>-3</v>
      </c>
      <c r="E52" s="37">
        <v>-1</v>
      </c>
      <c r="F52" s="37">
        <v>-6</v>
      </c>
      <c r="G52" s="37">
        <v>-8</v>
      </c>
      <c r="H52" s="37">
        <v>-62</v>
      </c>
    </row>
    <row r="53" spans="1:8" x14ac:dyDescent="0.35">
      <c r="A53" s="11" t="s">
        <v>9</v>
      </c>
      <c r="B53" s="30">
        <v>0</v>
      </c>
      <c r="C53" s="30">
        <v>0</v>
      </c>
      <c r="D53" s="30">
        <v>0</v>
      </c>
      <c r="E53" s="30">
        <v>0</v>
      </c>
      <c r="F53" s="30">
        <v>0</v>
      </c>
      <c r="G53" s="30">
        <v>0</v>
      </c>
      <c r="H53" s="30">
        <v>-1</v>
      </c>
    </row>
    <row r="54" spans="1:8" x14ac:dyDescent="0.35">
      <c r="A54" s="12" t="s">
        <v>82</v>
      </c>
      <c r="B54" s="31">
        <v>1431</v>
      </c>
      <c r="C54" s="31">
        <v>2506</v>
      </c>
      <c r="D54" s="31">
        <v>133</v>
      </c>
      <c r="E54" s="31">
        <v>33</v>
      </c>
      <c r="F54" s="31">
        <v>53</v>
      </c>
      <c r="G54" s="31">
        <v>17</v>
      </c>
      <c r="H54" s="31">
        <v>4174</v>
      </c>
    </row>
    <row r="55" spans="1:8" x14ac:dyDescent="0.35">
      <c r="A55" s="11" t="s">
        <v>138</v>
      </c>
      <c r="B55" s="37">
        <v>1431</v>
      </c>
      <c r="C55" s="37">
        <v>2506</v>
      </c>
      <c r="D55" s="37">
        <v>170</v>
      </c>
      <c r="E55" s="37">
        <v>38</v>
      </c>
      <c r="F55" s="37">
        <v>129</v>
      </c>
      <c r="G55" s="37">
        <v>96</v>
      </c>
      <c r="H55" s="37">
        <v>4371</v>
      </c>
    </row>
    <row r="56" spans="1:8" x14ac:dyDescent="0.35">
      <c r="A56" s="11" t="s">
        <v>139</v>
      </c>
      <c r="B56" s="30">
        <v>0</v>
      </c>
      <c r="C56" s="30">
        <v>0</v>
      </c>
      <c r="D56" s="37">
        <v>-36</v>
      </c>
      <c r="E56" s="37">
        <v>-5</v>
      </c>
      <c r="F56" s="37">
        <v>-76</v>
      </c>
      <c r="G56" s="37">
        <v>-79</v>
      </c>
      <c r="H56" s="37">
        <v>-197</v>
      </c>
    </row>
    <row r="58" spans="1:8" x14ac:dyDescent="0.35">
      <c r="A58" s="437" t="s">
        <v>612</v>
      </c>
      <c r="B58" s="437"/>
      <c r="C58" s="437"/>
      <c r="D58" s="437"/>
      <c r="E58" s="437"/>
      <c r="F58" s="437"/>
      <c r="G58" s="437"/>
      <c r="H58" s="437"/>
    </row>
    <row r="59" spans="1:8" ht="27" customHeight="1" x14ac:dyDescent="0.35">
      <c r="A59" s="437" t="s">
        <v>613</v>
      </c>
      <c r="B59" s="437"/>
      <c r="C59" s="437"/>
      <c r="D59" s="437"/>
      <c r="E59" s="437"/>
      <c r="F59" s="437"/>
      <c r="G59" s="437"/>
      <c r="H59" s="437"/>
    </row>
  </sheetData>
  <mergeCells count="7">
    <mergeCell ref="A58:H58"/>
    <mergeCell ref="A59:H59"/>
    <mergeCell ref="A2:H2"/>
    <mergeCell ref="A3:H3"/>
    <mergeCell ref="A31:H31"/>
    <mergeCell ref="A28:H28"/>
    <mergeCell ref="A29:H29"/>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58AFB-B156-4FF0-A0A2-ABDA2E4EAAA9}">
  <dimension ref="A1:H56"/>
  <sheetViews>
    <sheetView showGridLines="0" zoomScaleNormal="100" workbookViewId="0"/>
  </sheetViews>
  <sheetFormatPr defaultRowHeight="14.5" x14ac:dyDescent="0.35"/>
  <cols>
    <col min="1" max="1" width="45.1796875" customWidth="1"/>
    <col min="2" max="4" width="9.7265625" customWidth="1"/>
  </cols>
  <sheetData>
    <row r="1" spans="1:8" x14ac:dyDescent="0.35">
      <c r="A1" s="11" t="s">
        <v>212</v>
      </c>
      <c r="B1" s="15"/>
      <c r="C1" s="15"/>
      <c r="D1" s="15"/>
    </row>
    <row r="2" spans="1:8" ht="17.5" x14ac:dyDescent="0.35">
      <c r="A2" s="451" t="s">
        <v>213</v>
      </c>
      <c r="B2" s="451"/>
      <c r="C2" s="451"/>
      <c r="D2" s="451"/>
    </row>
    <row r="3" spans="1:8" x14ac:dyDescent="0.35">
      <c r="A3" s="434" t="s">
        <v>3</v>
      </c>
      <c r="B3" s="434"/>
      <c r="C3" s="434"/>
      <c r="D3" s="434"/>
    </row>
    <row r="4" spans="1:8" x14ac:dyDescent="0.35">
      <c r="A4" s="15"/>
      <c r="B4" s="15"/>
      <c r="C4" s="8">
        <v>2026</v>
      </c>
      <c r="D4" s="8">
        <v>2025</v>
      </c>
    </row>
    <row r="5" spans="1:8" x14ac:dyDescent="0.35">
      <c r="A5" s="15"/>
      <c r="B5" s="15"/>
      <c r="C5" s="8" t="s">
        <v>4</v>
      </c>
      <c r="D5" s="8" t="s">
        <v>4</v>
      </c>
    </row>
    <row r="6" spans="1:8" ht="15.5" x14ac:dyDescent="0.35">
      <c r="A6" s="11" t="s">
        <v>214</v>
      </c>
      <c r="B6" s="11"/>
      <c r="C6" s="156">
        <v>3</v>
      </c>
      <c r="D6" s="156">
        <v>2</v>
      </c>
    </row>
    <row r="7" spans="1:8" x14ac:dyDescent="0.35">
      <c r="A7" s="11" t="s">
        <v>215</v>
      </c>
      <c r="B7" s="11"/>
      <c r="C7" s="156">
        <v>8</v>
      </c>
      <c r="D7" s="156">
        <v>7</v>
      </c>
    </row>
    <row r="8" spans="1:8" x14ac:dyDescent="0.35">
      <c r="A8" s="12" t="s">
        <v>216</v>
      </c>
      <c r="B8" s="12"/>
      <c r="C8" s="157">
        <v>10</v>
      </c>
      <c r="D8" s="157">
        <v>9</v>
      </c>
    </row>
    <row r="9" spans="1:8" x14ac:dyDescent="0.35">
      <c r="A9" s="15"/>
      <c r="B9" s="15"/>
      <c r="C9" s="15"/>
      <c r="D9" s="15"/>
    </row>
    <row r="10" spans="1:8" x14ac:dyDescent="0.35">
      <c r="A10" s="152" t="s">
        <v>217</v>
      </c>
      <c r="B10" s="15"/>
      <c r="C10" s="15"/>
      <c r="D10" s="15"/>
    </row>
    <row r="11" spans="1:8" s="171" customFormat="1" ht="28.5" customHeight="1" x14ac:dyDescent="0.35">
      <c r="A11" s="452" t="s">
        <v>218</v>
      </c>
      <c r="B11" s="452"/>
      <c r="C11" s="452"/>
      <c r="D11" s="452"/>
      <c r="F11"/>
      <c r="G11"/>
      <c r="H11"/>
    </row>
    <row r="12" spans="1:8" ht="22" x14ac:dyDescent="0.35">
      <c r="A12" s="158">
        <v>46203</v>
      </c>
      <c r="B12" s="159" t="s">
        <v>219</v>
      </c>
      <c r="C12" s="159" t="s">
        <v>220</v>
      </c>
      <c r="D12" s="160" t="s">
        <v>52</v>
      </c>
    </row>
    <row r="13" spans="1:8" x14ac:dyDescent="0.35">
      <c r="A13" s="11"/>
      <c r="B13" s="160" t="s">
        <v>4</v>
      </c>
      <c r="C13" s="160" t="s">
        <v>4</v>
      </c>
      <c r="D13" s="160" t="s">
        <v>4</v>
      </c>
    </row>
    <row r="14" spans="1:8" x14ac:dyDescent="0.35">
      <c r="A14" s="17" t="s">
        <v>74</v>
      </c>
      <c r="B14" s="161">
        <v>2</v>
      </c>
      <c r="C14" s="161">
        <v>7</v>
      </c>
      <c r="D14" s="161">
        <v>9</v>
      </c>
    </row>
    <row r="15" spans="1:8" x14ac:dyDescent="0.35">
      <c r="A15" s="11" t="s">
        <v>221</v>
      </c>
      <c r="B15" s="162">
        <v>0</v>
      </c>
      <c r="C15" s="162">
        <v>0</v>
      </c>
      <c r="D15" s="162">
        <v>0</v>
      </c>
    </row>
    <row r="16" spans="1:8" x14ac:dyDescent="0.35">
      <c r="A16" s="11" t="s">
        <v>222</v>
      </c>
      <c r="B16" s="162">
        <v>1</v>
      </c>
      <c r="C16" s="162">
        <v>1</v>
      </c>
      <c r="D16" s="162">
        <v>2</v>
      </c>
    </row>
    <row r="17" spans="1:4" x14ac:dyDescent="0.35">
      <c r="A17" s="11" t="s">
        <v>223</v>
      </c>
      <c r="B17" s="162">
        <v>0</v>
      </c>
      <c r="C17" s="162">
        <v>1</v>
      </c>
      <c r="D17" s="163">
        <v>1</v>
      </c>
    </row>
    <row r="18" spans="1:4" x14ac:dyDescent="0.35">
      <c r="A18" s="11" t="s">
        <v>9</v>
      </c>
      <c r="B18" s="162">
        <v>0</v>
      </c>
      <c r="C18" s="162">
        <v>-1</v>
      </c>
      <c r="D18" s="162">
        <v>-1</v>
      </c>
    </row>
    <row r="19" spans="1:4" x14ac:dyDescent="0.35">
      <c r="A19" s="12" t="s">
        <v>82</v>
      </c>
      <c r="B19" s="164">
        <v>3</v>
      </c>
      <c r="C19" s="164">
        <v>8</v>
      </c>
      <c r="D19" s="164">
        <v>10</v>
      </c>
    </row>
    <row r="20" spans="1:4" x14ac:dyDescent="0.35">
      <c r="A20" s="12"/>
      <c r="B20" s="165"/>
      <c r="C20" s="166"/>
      <c r="D20" s="166"/>
    </row>
    <row r="21" spans="1:4" ht="22" x14ac:dyDescent="0.35">
      <c r="A21" s="158">
        <v>45838</v>
      </c>
      <c r="B21" s="159" t="s">
        <v>219</v>
      </c>
      <c r="C21" s="159" t="s">
        <v>220</v>
      </c>
      <c r="D21" s="160" t="s">
        <v>52</v>
      </c>
    </row>
    <row r="22" spans="1:4" x14ac:dyDescent="0.35">
      <c r="A22" s="11"/>
      <c r="B22" s="160" t="s">
        <v>4</v>
      </c>
      <c r="C22" s="160" t="s">
        <v>4</v>
      </c>
      <c r="D22" s="160" t="s">
        <v>4</v>
      </c>
    </row>
    <row r="23" spans="1:4" x14ac:dyDescent="0.35">
      <c r="A23" s="17" t="s">
        <v>74</v>
      </c>
      <c r="B23" s="161">
        <v>3</v>
      </c>
      <c r="C23" s="161">
        <v>3</v>
      </c>
      <c r="D23" s="161">
        <v>6</v>
      </c>
    </row>
    <row r="24" spans="1:4" x14ac:dyDescent="0.35">
      <c r="A24" s="11" t="s">
        <v>222</v>
      </c>
      <c r="B24" s="162">
        <v>-1</v>
      </c>
      <c r="C24" s="162">
        <v>1</v>
      </c>
      <c r="D24" s="162">
        <v>0</v>
      </c>
    </row>
    <row r="25" spans="1:4" x14ac:dyDescent="0.35">
      <c r="A25" s="11" t="s">
        <v>223</v>
      </c>
      <c r="B25" s="162">
        <v>0</v>
      </c>
      <c r="C25" s="162">
        <v>4</v>
      </c>
      <c r="D25" s="162">
        <v>4</v>
      </c>
    </row>
    <row r="26" spans="1:4" x14ac:dyDescent="0.35">
      <c r="A26" s="11" t="s">
        <v>9</v>
      </c>
      <c r="B26" s="162">
        <v>0</v>
      </c>
      <c r="C26" s="162">
        <v>0</v>
      </c>
      <c r="D26" s="162">
        <v>0</v>
      </c>
    </row>
    <row r="27" spans="1:4" x14ac:dyDescent="0.35">
      <c r="A27" s="12" t="s">
        <v>82</v>
      </c>
      <c r="B27" s="164">
        <v>2</v>
      </c>
      <c r="C27" s="164">
        <v>7</v>
      </c>
      <c r="D27" s="164">
        <v>9</v>
      </c>
    </row>
    <row r="28" spans="1:4" x14ac:dyDescent="0.35">
      <c r="A28" s="3"/>
      <c r="B28" s="167"/>
      <c r="C28" s="168"/>
      <c r="D28" s="168"/>
    </row>
    <row r="29" spans="1:4" x14ac:dyDescent="0.35">
      <c r="A29" s="434" t="s">
        <v>11</v>
      </c>
      <c r="B29" s="434"/>
      <c r="C29" s="434"/>
      <c r="D29" s="434"/>
    </row>
    <row r="30" spans="1:4" x14ac:dyDescent="0.35">
      <c r="A30" s="15"/>
      <c r="B30" s="15"/>
      <c r="C30" s="8">
        <f>C4</f>
        <v>2026</v>
      </c>
      <c r="D30" s="8">
        <f>D4</f>
        <v>2025</v>
      </c>
    </row>
    <row r="31" spans="1:4" x14ac:dyDescent="0.35">
      <c r="A31" s="15"/>
      <c r="B31" s="15"/>
      <c r="C31" s="8" t="s">
        <v>4</v>
      </c>
      <c r="D31" s="8" t="s">
        <v>4</v>
      </c>
    </row>
    <row r="32" spans="1:4" ht="15.5" x14ac:dyDescent="0.35">
      <c r="A32" s="11" t="s">
        <v>214</v>
      </c>
      <c r="B32" s="11"/>
      <c r="C32" s="155">
        <v>151</v>
      </c>
      <c r="D32" s="22">
        <v>203</v>
      </c>
    </row>
    <row r="33" spans="1:4" x14ac:dyDescent="0.35">
      <c r="A33" s="11" t="s">
        <v>215</v>
      </c>
      <c r="B33" s="11"/>
      <c r="C33" s="155">
        <v>8</v>
      </c>
      <c r="D33" s="22">
        <v>7</v>
      </c>
    </row>
    <row r="34" spans="1:4" x14ac:dyDescent="0.35">
      <c r="A34" s="12" t="s">
        <v>216</v>
      </c>
      <c r="B34" s="12"/>
      <c r="C34" s="10">
        <v>159</v>
      </c>
      <c r="D34" s="10">
        <v>210</v>
      </c>
    </row>
    <row r="35" spans="1:4" x14ac:dyDescent="0.35">
      <c r="A35" s="15"/>
      <c r="B35" s="15"/>
      <c r="C35" s="15"/>
      <c r="D35" s="15"/>
    </row>
    <row r="36" spans="1:4" x14ac:dyDescent="0.35">
      <c r="A36" s="152" t="s">
        <v>217</v>
      </c>
      <c r="B36" s="15"/>
      <c r="C36" s="15"/>
      <c r="D36" s="15"/>
    </row>
    <row r="37" spans="1:4" ht="36" customHeight="1" x14ac:dyDescent="0.35">
      <c r="A37" s="447" t="s">
        <v>218</v>
      </c>
      <c r="B37" s="448"/>
      <c r="C37" s="448"/>
      <c r="D37" s="448"/>
    </row>
    <row r="38" spans="1:4" ht="22" x14ac:dyDescent="0.35">
      <c r="A38" s="158">
        <f>A12</f>
        <v>46203</v>
      </c>
      <c r="B38" s="159" t="s">
        <v>219</v>
      </c>
      <c r="C38" s="159" t="s">
        <v>220</v>
      </c>
      <c r="D38" s="160" t="s">
        <v>52</v>
      </c>
    </row>
    <row r="39" spans="1:4" x14ac:dyDescent="0.35">
      <c r="A39" s="11"/>
      <c r="B39" s="169" t="s">
        <v>4</v>
      </c>
      <c r="C39" s="160" t="s">
        <v>4</v>
      </c>
      <c r="D39" s="160" t="s">
        <v>4</v>
      </c>
    </row>
    <row r="40" spans="1:4" x14ac:dyDescent="0.35">
      <c r="A40" s="17" t="s">
        <v>74</v>
      </c>
      <c r="B40" s="161">
        <v>203</v>
      </c>
      <c r="C40" s="161">
        <v>7</v>
      </c>
      <c r="D40" s="161">
        <v>210</v>
      </c>
    </row>
    <row r="41" spans="1:4" x14ac:dyDescent="0.35">
      <c r="A41" s="11" t="s">
        <v>222</v>
      </c>
      <c r="B41" s="162">
        <v>-64</v>
      </c>
      <c r="C41" s="162">
        <v>1</v>
      </c>
      <c r="D41" s="162">
        <v>-63</v>
      </c>
    </row>
    <row r="42" spans="1:4" x14ac:dyDescent="0.35">
      <c r="A42" s="11" t="s">
        <v>223</v>
      </c>
      <c r="B42" s="162">
        <v>12</v>
      </c>
      <c r="C42" s="170">
        <v>1</v>
      </c>
      <c r="D42" s="162">
        <v>13</v>
      </c>
    </row>
    <row r="43" spans="1:4" x14ac:dyDescent="0.35">
      <c r="A43" s="11" t="s">
        <v>9</v>
      </c>
      <c r="B43" s="162">
        <v>0</v>
      </c>
      <c r="C43" s="162">
        <v>-1</v>
      </c>
      <c r="D43" s="162">
        <v>-1</v>
      </c>
    </row>
    <row r="44" spans="1:4" x14ac:dyDescent="0.35">
      <c r="A44" s="12" t="s">
        <v>82</v>
      </c>
      <c r="B44" s="164">
        <v>151</v>
      </c>
      <c r="C44" s="164">
        <v>8</v>
      </c>
      <c r="D44" s="164">
        <v>159</v>
      </c>
    </row>
    <row r="45" spans="1:4" x14ac:dyDescent="0.35">
      <c r="A45" s="15"/>
      <c r="B45" s="11"/>
      <c r="C45" s="11"/>
      <c r="D45" s="15"/>
    </row>
    <row r="46" spans="1:4" ht="22" x14ac:dyDescent="0.35">
      <c r="A46" s="158">
        <f>A21</f>
        <v>45838</v>
      </c>
      <c r="B46" s="159" t="s">
        <v>219</v>
      </c>
      <c r="C46" s="159" t="s">
        <v>220</v>
      </c>
      <c r="D46" s="160" t="s">
        <v>52</v>
      </c>
    </row>
    <row r="47" spans="1:4" x14ac:dyDescent="0.35">
      <c r="A47" s="11"/>
      <c r="B47" s="160" t="s">
        <v>4</v>
      </c>
      <c r="C47" s="160" t="s">
        <v>4</v>
      </c>
      <c r="D47" s="160" t="s">
        <v>4</v>
      </c>
    </row>
    <row r="48" spans="1:4" x14ac:dyDescent="0.35">
      <c r="A48" s="17" t="s">
        <v>74</v>
      </c>
      <c r="B48" s="161">
        <v>227</v>
      </c>
      <c r="C48" s="161">
        <v>3</v>
      </c>
      <c r="D48" s="161">
        <v>230</v>
      </c>
    </row>
    <row r="49" spans="1:4" x14ac:dyDescent="0.35">
      <c r="A49" s="11" t="s">
        <v>222</v>
      </c>
      <c r="B49" s="162">
        <v>-37</v>
      </c>
      <c r="C49" s="162">
        <v>1</v>
      </c>
      <c r="D49" s="162">
        <v>-36</v>
      </c>
    </row>
    <row r="50" spans="1:4" x14ac:dyDescent="0.35">
      <c r="A50" s="11" t="s">
        <v>223</v>
      </c>
      <c r="B50" s="162">
        <v>13</v>
      </c>
      <c r="C50" s="162">
        <v>4</v>
      </c>
      <c r="D50" s="162">
        <v>17</v>
      </c>
    </row>
    <row r="51" spans="1:4" x14ac:dyDescent="0.35">
      <c r="A51" s="11" t="s">
        <v>9</v>
      </c>
      <c r="B51" s="162">
        <v>0</v>
      </c>
      <c r="C51" s="162">
        <v>0</v>
      </c>
      <c r="D51" s="162">
        <v>-1</v>
      </c>
    </row>
    <row r="52" spans="1:4" x14ac:dyDescent="0.35">
      <c r="A52" s="12" t="s">
        <v>82</v>
      </c>
      <c r="B52" s="164">
        <v>203</v>
      </c>
      <c r="C52" s="164">
        <v>7</v>
      </c>
      <c r="D52" s="164">
        <v>210</v>
      </c>
    </row>
    <row r="54" spans="1:4" x14ac:dyDescent="0.35">
      <c r="A54" s="449" t="s">
        <v>612</v>
      </c>
      <c r="B54" s="449"/>
      <c r="C54" s="449"/>
      <c r="D54" s="449"/>
    </row>
    <row r="55" spans="1:4" ht="33.75" customHeight="1" x14ac:dyDescent="0.35">
      <c r="A55" s="450" t="s">
        <v>614</v>
      </c>
      <c r="B55" s="450"/>
      <c r="C55" s="450"/>
      <c r="D55" s="450"/>
    </row>
    <row r="56" spans="1:4" x14ac:dyDescent="0.35">
      <c r="A56" s="449" t="s">
        <v>88</v>
      </c>
      <c r="B56" s="449"/>
      <c r="C56" s="449"/>
      <c r="D56" s="449"/>
    </row>
  </sheetData>
  <mergeCells count="8">
    <mergeCell ref="A37:D37"/>
    <mergeCell ref="A54:D54"/>
    <mergeCell ref="A55:D55"/>
    <mergeCell ref="A56:D56"/>
    <mergeCell ref="A2:D2"/>
    <mergeCell ref="A3:D3"/>
    <mergeCell ref="A11:D11"/>
    <mergeCell ref="A29:D29"/>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A188A-9D50-4B2A-BA95-B5A77548CBA3}">
  <dimension ref="A1:F29"/>
  <sheetViews>
    <sheetView showGridLines="0" workbookViewId="0"/>
  </sheetViews>
  <sheetFormatPr defaultRowHeight="14.5" x14ac:dyDescent="0.35"/>
  <cols>
    <col min="1" max="1" width="57.7265625" customWidth="1"/>
    <col min="2" max="3" width="9.7265625" customWidth="1"/>
  </cols>
  <sheetData>
    <row r="1" spans="1:6" x14ac:dyDescent="0.35">
      <c r="A1" s="11" t="s">
        <v>224</v>
      </c>
      <c r="B1" s="15"/>
      <c r="C1" s="15"/>
    </row>
    <row r="2" spans="1:6" ht="15.5" x14ac:dyDescent="0.35">
      <c r="A2" s="451" t="s">
        <v>225</v>
      </c>
      <c r="B2" s="451"/>
      <c r="C2" s="451"/>
    </row>
    <row r="3" spans="1:6" x14ac:dyDescent="0.35">
      <c r="A3" s="434" t="s">
        <v>3</v>
      </c>
      <c r="B3" s="434"/>
      <c r="C3" s="434"/>
    </row>
    <row r="4" spans="1:6" x14ac:dyDescent="0.35">
      <c r="A4" s="15"/>
      <c r="B4" s="8">
        <v>2026</v>
      </c>
      <c r="C4" s="8">
        <v>2025</v>
      </c>
    </row>
    <row r="5" spans="1:6" x14ac:dyDescent="0.35">
      <c r="A5" s="15"/>
      <c r="B5" s="8" t="s">
        <v>4</v>
      </c>
      <c r="C5" s="8" t="s">
        <v>4</v>
      </c>
    </row>
    <row r="6" spans="1:6" x14ac:dyDescent="0.35">
      <c r="A6" s="17" t="s">
        <v>226</v>
      </c>
      <c r="B6" s="22">
        <v>0</v>
      </c>
      <c r="C6" s="22">
        <v>0</v>
      </c>
    </row>
    <row r="7" spans="1:6" x14ac:dyDescent="0.35">
      <c r="A7" s="15"/>
      <c r="B7" s="8"/>
      <c r="C7" s="8"/>
    </row>
    <row r="8" spans="1:6" x14ac:dyDescent="0.35">
      <c r="A8" s="172" t="s">
        <v>227</v>
      </c>
      <c r="B8" s="8"/>
      <c r="C8" s="8"/>
    </row>
    <row r="9" spans="1:6" x14ac:dyDescent="0.35">
      <c r="A9" s="58" t="s">
        <v>228</v>
      </c>
      <c r="B9" s="22">
        <v>192</v>
      </c>
      <c r="C9" s="22">
        <v>174</v>
      </c>
      <c r="E9" s="28"/>
      <c r="F9" s="28"/>
    </row>
    <row r="10" spans="1:6" x14ac:dyDescent="0.35">
      <c r="A10" s="58" t="s">
        <v>9</v>
      </c>
      <c r="B10" s="22">
        <v>49</v>
      </c>
      <c r="C10" s="22">
        <v>47</v>
      </c>
      <c r="E10" s="28"/>
      <c r="F10" s="28"/>
    </row>
    <row r="11" spans="1:6" x14ac:dyDescent="0.35">
      <c r="A11" s="172" t="s">
        <v>229</v>
      </c>
      <c r="B11" s="175">
        <v>241</v>
      </c>
      <c r="C11" s="175">
        <v>221</v>
      </c>
      <c r="E11" s="28"/>
      <c r="F11" s="28"/>
    </row>
    <row r="12" spans="1:6" x14ac:dyDescent="0.35">
      <c r="A12" s="12" t="s">
        <v>230</v>
      </c>
      <c r="B12" s="176">
        <v>241</v>
      </c>
      <c r="C12" s="176">
        <v>221</v>
      </c>
      <c r="E12" s="28"/>
      <c r="F12" s="28"/>
    </row>
    <row r="13" spans="1:6" x14ac:dyDescent="0.35">
      <c r="A13" s="174"/>
      <c r="B13" s="45"/>
      <c r="C13" s="45"/>
    </row>
    <row r="14" spans="1:6" x14ac:dyDescent="0.35">
      <c r="A14" s="428" t="s">
        <v>11</v>
      </c>
      <c r="B14" s="428"/>
      <c r="C14" s="428"/>
    </row>
    <row r="15" spans="1:6" x14ac:dyDescent="0.35">
      <c r="A15" s="15"/>
      <c r="B15" s="8">
        <v>2026</v>
      </c>
      <c r="C15" s="8">
        <v>2025</v>
      </c>
    </row>
    <row r="16" spans="1:6" x14ac:dyDescent="0.35">
      <c r="A16" s="15"/>
      <c r="B16" s="8" t="s">
        <v>4</v>
      </c>
      <c r="C16" s="8" t="s">
        <v>4</v>
      </c>
    </row>
    <row r="17" spans="1:6" x14ac:dyDescent="0.35">
      <c r="A17" s="17" t="s">
        <v>226</v>
      </c>
      <c r="B17" s="8"/>
      <c r="C17" s="8"/>
    </row>
    <row r="18" spans="1:6" x14ac:dyDescent="0.35">
      <c r="A18" s="58" t="s">
        <v>231</v>
      </c>
      <c r="B18" s="22">
        <v>1548</v>
      </c>
      <c r="C18" s="22">
        <v>1409</v>
      </c>
      <c r="E18" s="28"/>
      <c r="F18" s="28"/>
    </row>
    <row r="19" spans="1:6" x14ac:dyDescent="0.35">
      <c r="A19" s="172" t="s">
        <v>232</v>
      </c>
      <c r="B19" s="175">
        <v>1548</v>
      </c>
      <c r="C19" s="175">
        <v>1409</v>
      </c>
      <c r="E19" s="28"/>
      <c r="F19" s="28"/>
    </row>
    <row r="20" spans="1:6" ht="7.5" customHeight="1" x14ac:dyDescent="0.35">
      <c r="A20" s="173"/>
      <c r="B20" s="177"/>
      <c r="C20" s="177"/>
      <c r="E20" s="28"/>
      <c r="F20" s="28"/>
    </row>
    <row r="21" spans="1:6" x14ac:dyDescent="0.35">
      <c r="A21" s="172" t="s">
        <v>227</v>
      </c>
      <c r="B21" s="177"/>
      <c r="C21" s="177"/>
      <c r="E21" s="28"/>
      <c r="F21" s="28"/>
    </row>
    <row r="22" spans="1:6" x14ac:dyDescent="0.35">
      <c r="A22" s="58" t="s">
        <v>233</v>
      </c>
      <c r="B22" s="22">
        <v>12318</v>
      </c>
      <c r="C22" s="22">
        <v>10029</v>
      </c>
      <c r="E22" s="28"/>
      <c r="F22" s="28"/>
    </row>
    <row r="23" spans="1:6" x14ac:dyDescent="0.35">
      <c r="A23" s="58" t="s">
        <v>234</v>
      </c>
      <c r="B23" s="22">
        <v>180</v>
      </c>
      <c r="C23" s="22">
        <v>163</v>
      </c>
      <c r="E23" s="28"/>
      <c r="F23" s="28"/>
    </row>
    <row r="24" spans="1:6" x14ac:dyDescent="0.35">
      <c r="A24" s="58" t="s">
        <v>228</v>
      </c>
      <c r="B24" s="22">
        <v>648</v>
      </c>
      <c r="C24" s="22">
        <v>605</v>
      </c>
      <c r="E24" s="28"/>
      <c r="F24" s="28"/>
    </row>
    <row r="25" spans="1:6" x14ac:dyDescent="0.35">
      <c r="A25" s="58" t="s">
        <v>9</v>
      </c>
      <c r="B25" s="22">
        <v>65</v>
      </c>
      <c r="C25" s="22">
        <v>66</v>
      </c>
      <c r="E25" s="28"/>
      <c r="F25" s="28"/>
    </row>
    <row r="26" spans="1:6" x14ac:dyDescent="0.35">
      <c r="A26" s="172" t="s">
        <v>229</v>
      </c>
      <c r="B26" s="175">
        <v>13211</v>
      </c>
      <c r="C26" s="175">
        <v>10863</v>
      </c>
      <c r="E26" s="28"/>
      <c r="F26" s="28"/>
    </row>
    <row r="27" spans="1:6" x14ac:dyDescent="0.35">
      <c r="A27" s="12" t="s">
        <v>230</v>
      </c>
      <c r="B27" s="151">
        <v>14759</v>
      </c>
      <c r="C27" s="151">
        <v>12271</v>
      </c>
      <c r="E27" s="28"/>
      <c r="F27" s="28"/>
    </row>
    <row r="29" spans="1:6" x14ac:dyDescent="0.35">
      <c r="A29" s="385" t="s">
        <v>64</v>
      </c>
    </row>
  </sheetData>
  <mergeCells count="3">
    <mergeCell ref="A14:C14"/>
    <mergeCell ref="A2:C2"/>
    <mergeCell ref="A3:C3"/>
  </mergeCells>
  <conditionalFormatting sqref="B13:C13">
    <cfRule type="cellIs" dxfId="1" priority="1" stopIfTrue="1" operator="equal">
      <formula>"OK"</formula>
    </cfRule>
    <cfRule type="cellIs" dxfId="0" priority="2" stopIfTrue="1" operator="equal">
      <formula>"CHECK"</formula>
    </cfRule>
  </conditionalFormatting>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3BEAFD-4B3F-4B17-BB2E-D6F0DD700CBD}">
  <dimension ref="A1:J80"/>
  <sheetViews>
    <sheetView showGridLines="0" workbookViewId="0"/>
  </sheetViews>
  <sheetFormatPr defaultRowHeight="14.5" x14ac:dyDescent="0.35"/>
  <cols>
    <col min="1" max="1" width="36.81640625" customWidth="1"/>
    <col min="2" max="2" width="10.1796875" customWidth="1"/>
    <col min="3" max="3" width="14.54296875" customWidth="1"/>
    <col min="4" max="4" width="10.453125" customWidth="1"/>
    <col min="5" max="5" width="9.7265625" customWidth="1"/>
  </cols>
  <sheetData>
    <row r="1" spans="1:5" x14ac:dyDescent="0.35">
      <c r="A1" s="11" t="s">
        <v>235</v>
      </c>
    </row>
    <row r="2" spans="1:5" ht="15.5" x14ac:dyDescent="0.35">
      <c r="A2" s="427" t="s">
        <v>236</v>
      </c>
      <c r="B2" s="427"/>
      <c r="C2" s="427"/>
      <c r="D2" s="427"/>
      <c r="E2" s="427"/>
    </row>
    <row r="3" spans="1:5" x14ac:dyDescent="0.35">
      <c r="A3" s="429" t="s">
        <v>3</v>
      </c>
      <c r="B3" s="429"/>
      <c r="C3" s="429"/>
      <c r="D3" s="429"/>
      <c r="E3" s="429"/>
    </row>
    <row r="4" spans="1:5" x14ac:dyDescent="0.35">
      <c r="A4" s="15"/>
      <c r="B4" s="15"/>
      <c r="C4" s="15"/>
      <c r="D4" s="8">
        <v>2026</v>
      </c>
      <c r="E4" s="8">
        <v>2025</v>
      </c>
    </row>
    <row r="5" spans="1:5" x14ac:dyDescent="0.35">
      <c r="A5" s="15"/>
      <c r="B5" s="15"/>
      <c r="C5" s="15"/>
      <c r="D5" s="8" t="s">
        <v>4</v>
      </c>
      <c r="E5" s="8" t="s">
        <v>4</v>
      </c>
    </row>
    <row r="6" spans="1:5" x14ac:dyDescent="0.35">
      <c r="A6" s="11" t="s">
        <v>237</v>
      </c>
      <c r="B6" s="11"/>
      <c r="C6" s="11"/>
      <c r="D6" s="179">
        <v>1641</v>
      </c>
      <c r="E6" s="179">
        <v>1592</v>
      </c>
    </row>
    <row r="7" spans="1:5" x14ac:dyDescent="0.35">
      <c r="A7" s="11" t="s">
        <v>238</v>
      </c>
      <c r="B7" s="11"/>
      <c r="C7" s="11"/>
      <c r="D7" s="179">
        <v>-1263</v>
      </c>
      <c r="E7" s="179">
        <v>-1240</v>
      </c>
    </row>
    <row r="8" spans="1:5" x14ac:dyDescent="0.35">
      <c r="A8" s="17" t="s">
        <v>52</v>
      </c>
      <c r="B8" s="11"/>
      <c r="C8" s="11"/>
      <c r="D8" s="180">
        <v>378</v>
      </c>
      <c r="E8" s="180">
        <v>352</v>
      </c>
    </row>
    <row r="9" spans="1:5" ht="6.75" customHeight="1" x14ac:dyDescent="0.35">
      <c r="A9" s="17"/>
      <c r="B9" s="11"/>
      <c r="C9" s="11"/>
      <c r="D9" s="181"/>
      <c r="E9" s="181"/>
    </row>
    <row r="10" spans="1:5" x14ac:dyDescent="0.35">
      <c r="A10" s="11" t="s">
        <v>239</v>
      </c>
      <c r="B10" s="11"/>
      <c r="C10" s="11"/>
      <c r="D10" s="181">
        <v>402</v>
      </c>
      <c r="E10" s="181">
        <v>319</v>
      </c>
    </row>
    <row r="11" spans="1:5" ht="6.75" customHeight="1" x14ac:dyDescent="0.35">
      <c r="A11" s="17"/>
      <c r="B11" s="11"/>
      <c r="C11" s="11"/>
      <c r="D11" s="181"/>
      <c r="E11" s="181"/>
    </row>
    <row r="12" spans="1:5" x14ac:dyDescent="0.35">
      <c r="A12" s="11" t="s">
        <v>9</v>
      </c>
      <c r="B12" s="11"/>
      <c r="C12" s="11"/>
      <c r="D12" s="181">
        <v>263</v>
      </c>
      <c r="E12" s="181">
        <v>235</v>
      </c>
    </row>
    <row r="13" spans="1:5" x14ac:dyDescent="0.35">
      <c r="A13" s="11" t="s">
        <v>238</v>
      </c>
      <c r="B13" s="11"/>
      <c r="C13" s="11"/>
      <c r="D13" s="181">
        <v>-122</v>
      </c>
      <c r="E13" s="181">
        <v>-110</v>
      </c>
    </row>
    <row r="14" spans="1:5" x14ac:dyDescent="0.35">
      <c r="A14" s="17" t="s">
        <v>52</v>
      </c>
      <c r="B14" s="11"/>
      <c r="C14" s="11"/>
      <c r="D14" s="180">
        <v>141</v>
      </c>
      <c r="E14" s="180">
        <v>124</v>
      </c>
    </row>
    <row r="15" spans="1:5" ht="5.25" customHeight="1" x14ac:dyDescent="0.35">
      <c r="A15" s="17"/>
      <c r="B15" s="11"/>
      <c r="C15" s="11"/>
      <c r="D15" s="181"/>
      <c r="E15" s="181"/>
    </row>
    <row r="16" spans="1:5" x14ac:dyDescent="0.35">
      <c r="A16" s="12" t="s">
        <v>240</v>
      </c>
      <c r="B16" s="12"/>
      <c r="C16" s="12"/>
      <c r="D16" s="10">
        <v>921</v>
      </c>
      <c r="E16" s="10">
        <v>795</v>
      </c>
    </row>
    <row r="17" spans="1:5" x14ac:dyDescent="0.35">
      <c r="A17" s="12"/>
      <c r="B17" s="12"/>
      <c r="C17" s="12"/>
      <c r="D17" s="10"/>
      <c r="E17" s="10"/>
    </row>
    <row r="18" spans="1:5" ht="15.5" x14ac:dyDescent="0.35">
      <c r="A18" s="182" t="s">
        <v>241</v>
      </c>
      <c r="B18" s="15"/>
      <c r="C18" s="15"/>
      <c r="D18" s="15"/>
      <c r="E18" s="15"/>
    </row>
    <row r="19" spans="1:5" ht="21" x14ac:dyDescent="0.35">
      <c r="A19" s="44" t="s">
        <v>66</v>
      </c>
      <c r="B19" s="183" t="s">
        <v>242</v>
      </c>
      <c r="C19" s="183" t="s">
        <v>243</v>
      </c>
      <c r="D19" s="183" t="s">
        <v>9</v>
      </c>
      <c r="E19" s="184" t="s">
        <v>52</v>
      </c>
    </row>
    <row r="20" spans="1:5" x14ac:dyDescent="0.35">
      <c r="A20" s="11"/>
      <c r="B20" s="160" t="s">
        <v>4</v>
      </c>
      <c r="C20" s="160" t="s">
        <v>4</v>
      </c>
      <c r="D20" s="160" t="s">
        <v>4</v>
      </c>
      <c r="E20" s="160" t="s">
        <v>4</v>
      </c>
    </row>
    <row r="21" spans="1:5" x14ac:dyDescent="0.35">
      <c r="A21" s="11" t="s">
        <v>74</v>
      </c>
      <c r="B21" s="34">
        <v>352</v>
      </c>
      <c r="C21" s="34">
        <v>319</v>
      </c>
      <c r="D21" s="34">
        <v>124</v>
      </c>
      <c r="E21" s="34">
        <v>795</v>
      </c>
    </row>
    <row r="22" spans="1:5" x14ac:dyDescent="0.35">
      <c r="A22" s="11" t="s">
        <v>76</v>
      </c>
      <c r="B22" s="34">
        <v>22</v>
      </c>
      <c r="C22" s="185">
        <v>161</v>
      </c>
      <c r="D22" s="185">
        <v>13</v>
      </c>
      <c r="E22" s="34">
        <v>196</v>
      </c>
    </row>
    <row r="23" spans="1:5" x14ac:dyDescent="0.35">
      <c r="A23" s="11" t="s">
        <v>77</v>
      </c>
      <c r="B23" s="185">
        <v>-34</v>
      </c>
      <c r="C23" s="22">
        <v>0</v>
      </c>
      <c r="D23" s="34">
        <v>-1</v>
      </c>
      <c r="E23" s="34">
        <v>-35</v>
      </c>
    </row>
    <row r="24" spans="1:5" x14ac:dyDescent="0.35">
      <c r="A24" s="11" t="s">
        <v>78</v>
      </c>
      <c r="B24" s="34">
        <v>82</v>
      </c>
      <c r="C24" s="34">
        <v>-71</v>
      </c>
      <c r="D24" s="34">
        <v>17</v>
      </c>
      <c r="E24" s="34">
        <v>28</v>
      </c>
    </row>
    <row r="25" spans="1:5" x14ac:dyDescent="0.35">
      <c r="A25" s="11" t="s">
        <v>244</v>
      </c>
      <c r="B25" s="185">
        <v>-75</v>
      </c>
      <c r="C25" s="22">
        <v>0</v>
      </c>
      <c r="D25" s="34">
        <v>-13</v>
      </c>
      <c r="E25" s="34">
        <v>-88</v>
      </c>
    </row>
    <row r="26" spans="1:5" x14ac:dyDescent="0.35">
      <c r="A26" s="11" t="s">
        <v>245</v>
      </c>
      <c r="B26" s="185">
        <v>33</v>
      </c>
      <c r="C26" s="22">
        <v>0</v>
      </c>
      <c r="D26" s="185">
        <v>1</v>
      </c>
      <c r="E26" s="34">
        <v>34</v>
      </c>
    </row>
    <row r="27" spans="1:5" x14ac:dyDescent="0.35">
      <c r="A27" s="11" t="s">
        <v>9</v>
      </c>
      <c r="B27" s="34">
        <v>-3</v>
      </c>
      <c r="C27" s="185">
        <v>-6</v>
      </c>
      <c r="D27" s="22">
        <v>0</v>
      </c>
      <c r="E27" s="34">
        <v>-10</v>
      </c>
    </row>
    <row r="28" spans="1:5" x14ac:dyDescent="0.35">
      <c r="A28" s="12" t="s">
        <v>82</v>
      </c>
      <c r="B28" s="186">
        <v>378</v>
      </c>
      <c r="C28" s="187">
        <v>402</v>
      </c>
      <c r="D28" s="187">
        <v>141</v>
      </c>
      <c r="E28" s="187">
        <v>921</v>
      </c>
    </row>
    <row r="29" spans="1:5" x14ac:dyDescent="0.35">
      <c r="A29" s="12"/>
      <c r="B29" s="187"/>
      <c r="C29" s="187"/>
      <c r="D29" s="187"/>
      <c r="E29" s="187"/>
    </row>
    <row r="30" spans="1:5" ht="21" x14ac:dyDescent="0.35">
      <c r="A30" s="44" t="s">
        <v>83</v>
      </c>
      <c r="B30" s="183" t="s">
        <v>242</v>
      </c>
      <c r="C30" s="183" t="s">
        <v>243</v>
      </c>
      <c r="D30" s="183" t="s">
        <v>9</v>
      </c>
      <c r="E30" s="184" t="s">
        <v>52</v>
      </c>
    </row>
    <row r="31" spans="1:5" x14ac:dyDescent="0.35">
      <c r="A31" s="11"/>
      <c r="B31" s="160" t="s">
        <v>4</v>
      </c>
      <c r="C31" s="160" t="s">
        <v>4</v>
      </c>
      <c r="D31" s="160" t="s">
        <v>4</v>
      </c>
      <c r="E31" s="160" t="s">
        <v>4</v>
      </c>
    </row>
    <row r="32" spans="1:5" x14ac:dyDescent="0.35">
      <c r="A32" s="11" t="s">
        <v>74</v>
      </c>
      <c r="B32" s="34">
        <v>393</v>
      </c>
      <c r="C32" s="34">
        <v>225</v>
      </c>
      <c r="D32" s="34">
        <v>108</v>
      </c>
      <c r="E32" s="34">
        <v>726</v>
      </c>
    </row>
    <row r="33" spans="1:10" x14ac:dyDescent="0.35">
      <c r="A33" s="11" t="s">
        <v>76</v>
      </c>
      <c r="B33" s="34">
        <v>17</v>
      </c>
      <c r="C33" s="185">
        <v>131</v>
      </c>
      <c r="D33" s="185">
        <v>1</v>
      </c>
      <c r="E33" s="34">
        <v>149</v>
      </c>
    </row>
    <row r="34" spans="1:10" x14ac:dyDescent="0.35">
      <c r="A34" s="11" t="s">
        <v>77</v>
      </c>
      <c r="B34" s="185">
        <v>-15</v>
      </c>
      <c r="C34" s="22">
        <v>0</v>
      </c>
      <c r="D34" s="34">
        <v>-4</v>
      </c>
      <c r="E34" s="34">
        <v>-20</v>
      </c>
    </row>
    <row r="35" spans="1:10" x14ac:dyDescent="0.35">
      <c r="A35" s="11" t="s">
        <v>78</v>
      </c>
      <c r="B35" s="34">
        <v>43</v>
      </c>
      <c r="C35" s="34">
        <v>-36</v>
      </c>
      <c r="D35" s="34">
        <v>26</v>
      </c>
      <c r="E35" s="34">
        <v>34</v>
      </c>
    </row>
    <row r="36" spans="1:10" x14ac:dyDescent="0.35">
      <c r="A36" s="11" t="s">
        <v>244</v>
      </c>
      <c r="B36" s="185">
        <v>-87</v>
      </c>
      <c r="C36" s="22">
        <v>0</v>
      </c>
      <c r="D36" s="34">
        <v>-10</v>
      </c>
      <c r="E36" s="34">
        <v>-97</v>
      </c>
    </row>
    <row r="37" spans="1:10" x14ac:dyDescent="0.35">
      <c r="A37" s="11" t="s">
        <v>245</v>
      </c>
      <c r="B37" s="185">
        <v>2</v>
      </c>
      <c r="C37" s="22">
        <v>0</v>
      </c>
      <c r="D37" s="185">
        <v>4</v>
      </c>
      <c r="E37" s="34">
        <v>6</v>
      </c>
    </row>
    <row r="38" spans="1:10" x14ac:dyDescent="0.35">
      <c r="A38" s="11" t="s">
        <v>9</v>
      </c>
      <c r="B38" s="34">
        <v>-2</v>
      </c>
      <c r="C38" s="22">
        <v>0</v>
      </c>
      <c r="D38" s="22">
        <v>0</v>
      </c>
      <c r="E38" s="34">
        <v>-2</v>
      </c>
    </row>
    <row r="39" spans="1:10" x14ac:dyDescent="0.35">
      <c r="A39" s="12" t="s">
        <v>82</v>
      </c>
      <c r="B39" s="186">
        <v>352</v>
      </c>
      <c r="C39" s="187">
        <v>319</v>
      </c>
      <c r="D39" s="187">
        <v>124</v>
      </c>
      <c r="E39" s="187">
        <v>795</v>
      </c>
    </row>
    <row r="40" spans="1:10" x14ac:dyDescent="0.35">
      <c r="A40" s="48"/>
      <c r="B40" s="48"/>
      <c r="C40" s="48"/>
      <c r="D40" s="48"/>
      <c r="E40" s="48"/>
      <c r="F40" s="48"/>
    </row>
    <row r="41" spans="1:10" x14ac:dyDescent="0.35">
      <c r="A41" s="444" t="s">
        <v>11</v>
      </c>
      <c r="B41" s="444"/>
      <c r="C41" s="444"/>
      <c r="D41" s="444"/>
      <c r="E41" s="444"/>
      <c r="F41" s="444"/>
      <c r="G41" s="189"/>
    </row>
    <row r="42" spans="1:10" x14ac:dyDescent="0.35">
      <c r="A42" s="15"/>
      <c r="B42" s="15"/>
      <c r="C42" s="15"/>
      <c r="D42" s="15"/>
      <c r="E42" s="8">
        <v>2026</v>
      </c>
      <c r="F42" s="8">
        <v>2025</v>
      </c>
    </row>
    <row r="43" spans="1:10" x14ac:dyDescent="0.35">
      <c r="A43" s="15"/>
      <c r="B43" s="15"/>
      <c r="C43" s="15"/>
      <c r="D43" s="15"/>
      <c r="E43" s="8" t="s">
        <v>4</v>
      </c>
      <c r="F43" s="8" t="s">
        <v>4</v>
      </c>
    </row>
    <row r="44" spans="1:10" x14ac:dyDescent="0.35">
      <c r="A44" s="11" t="s">
        <v>237</v>
      </c>
      <c r="B44" s="11"/>
      <c r="C44" s="11"/>
      <c r="D44" s="11"/>
      <c r="E44" s="188">
        <v>3494</v>
      </c>
      <c r="F44" s="188">
        <v>3313</v>
      </c>
      <c r="I44" s="27"/>
      <c r="J44" s="27"/>
    </row>
    <row r="45" spans="1:10" x14ac:dyDescent="0.35">
      <c r="A45" s="11" t="s">
        <v>246</v>
      </c>
      <c r="B45" s="11"/>
      <c r="C45" s="11"/>
      <c r="D45" s="11"/>
      <c r="E45" s="188">
        <v>-2827</v>
      </c>
      <c r="F45" s="188">
        <v>-2724</v>
      </c>
      <c r="I45" s="27"/>
      <c r="J45" s="27"/>
    </row>
    <row r="46" spans="1:10" x14ac:dyDescent="0.35">
      <c r="A46" s="17" t="s">
        <v>52</v>
      </c>
      <c r="B46" s="11"/>
      <c r="C46" s="11"/>
      <c r="D46" s="11"/>
      <c r="E46" s="180">
        <v>667</v>
      </c>
      <c r="F46" s="180">
        <v>589</v>
      </c>
      <c r="I46" s="27"/>
      <c r="J46" s="27"/>
    </row>
    <row r="47" spans="1:10" ht="5.25" customHeight="1" x14ac:dyDescent="0.35">
      <c r="A47" s="17"/>
      <c r="B47" s="11"/>
      <c r="C47" s="11"/>
      <c r="D47" s="11"/>
      <c r="E47" s="181"/>
      <c r="F47" s="181"/>
    </row>
    <row r="48" spans="1:10" x14ac:dyDescent="0.35">
      <c r="A48" s="11" t="s">
        <v>239</v>
      </c>
      <c r="B48" s="11"/>
      <c r="C48" s="11"/>
      <c r="D48" s="11"/>
      <c r="E48" s="181">
        <v>404</v>
      </c>
      <c r="F48" s="181">
        <v>332</v>
      </c>
      <c r="I48" s="27"/>
      <c r="J48" s="27"/>
    </row>
    <row r="49" spans="1:10" ht="6" customHeight="1" x14ac:dyDescent="0.35">
      <c r="A49" s="11"/>
      <c r="B49" s="11"/>
      <c r="C49" s="11"/>
      <c r="D49" s="11"/>
      <c r="E49" s="181"/>
      <c r="F49" s="181"/>
    </row>
    <row r="50" spans="1:10" x14ac:dyDescent="0.35">
      <c r="A50" s="11" t="s">
        <v>247</v>
      </c>
      <c r="B50" s="11"/>
      <c r="C50" s="11"/>
      <c r="D50" s="11"/>
      <c r="E50" s="181">
        <v>20</v>
      </c>
      <c r="F50" s="181">
        <v>37</v>
      </c>
      <c r="I50" s="27"/>
      <c r="J50" s="27"/>
    </row>
    <row r="51" spans="1:10" ht="5.25" customHeight="1" x14ac:dyDescent="0.35">
      <c r="A51" s="17"/>
      <c r="B51" s="11"/>
      <c r="C51" s="11"/>
      <c r="D51" s="11"/>
      <c r="E51" s="181"/>
      <c r="F51" s="181"/>
    </row>
    <row r="52" spans="1:10" x14ac:dyDescent="0.35">
      <c r="A52" s="11" t="s">
        <v>9</v>
      </c>
      <c r="B52" s="11"/>
      <c r="C52" s="11"/>
      <c r="D52" s="11"/>
      <c r="E52" s="181">
        <v>439</v>
      </c>
      <c r="F52" s="181">
        <v>399</v>
      </c>
      <c r="I52" s="27"/>
      <c r="J52" s="27"/>
    </row>
    <row r="53" spans="1:10" x14ac:dyDescent="0.35">
      <c r="A53" s="11" t="s">
        <v>238</v>
      </c>
      <c r="B53" s="11"/>
      <c r="C53" s="11"/>
      <c r="D53" s="11"/>
      <c r="E53" s="181">
        <v>-223</v>
      </c>
      <c r="F53" s="181">
        <v>-204</v>
      </c>
      <c r="I53" s="27"/>
      <c r="J53" s="27"/>
    </row>
    <row r="54" spans="1:10" x14ac:dyDescent="0.35">
      <c r="A54" s="17" t="s">
        <v>52</v>
      </c>
      <c r="B54" s="11"/>
      <c r="C54" s="11"/>
      <c r="D54" s="11"/>
      <c r="E54" s="180">
        <v>217</v>
      </c>
      <c r="F54" s="180">
        <v>195</v>
      </c>
      <c r="I54" s="27"/>
      <c r="J54" s="27"/>
    </row>
    <row r="55" spans="1:10" x14ac:dyDescent="0.35">
      <c r="A55" s="12" t="s">
        <v>240</v>
      </c>
      <c r="B55" s="12"/>
      <c r="C55" s="12"/>
      <c r="D55" s="12"/>
      <c r="E55" s="10">
        <v>1307</v>
      </c>
      <c r="F55" s="10">
        <v>1153</v>
      </c>
      <c r="I55" s="27"/>
      <c r="J55" s="27"/>
    </row>
    <row r="56" spans="1:10" x14ac:dyDescent="0.35">
      <c r="A56" s="12"/>
      <c r="B56" s="12"/>
      <c r="C56" s="12"/>
      <c r="D56" s="12"/>
      <c r="E56" s="10"/>
      <c r="F56" s="10"/>
    </row>
    <row r="57" spans="1:10" ht="15.5" x14ac:dyDescent="0.35">
      <c r="A57" s="182" t="s">
        <v>241</v>
      </c>
      <c r="B57" s="182"/>
      <c r="C57" s="15"/>
      <c r="D57" s="15"/>
      <c r="E57" s="15"/>
      <c r="F57" s="15"/>
    </row>
    <row r="58" spans="1:10" ht="31.5" x14ac:dyDescent="0.35">
      <c r="A58" s="44" t="s">
        <v>66</v>
      </c>
      <c r="B58" s="183" t="s">
        <v>242</v>
      </c>
      <c r="C58" s="183" t="s">
        <v>243</v>
      </c>
      <c r="D58" s="183" t="s">
        <v>248</v>
      </c>
      <c r="E58" s="183" t="s">
        <v>9</v>
      </c>
      <c r="F58" s="184" t="s">
        <v>52</v>
      </c>
    </row>
    <row r="59" spans="1:10" x14ac:dyDescent="0.35">
      <c r="A59" s="11"/>
      <c r="B59" s="160" t="s">
        <v>4</v>
      </c>
      <c r="C59" s="160" t="s">
        <v>4</v>
      </c>
      <c r="D59" s="160" t="s">
        <v>4</v>
      </c>
      <c r="E59" s="160" t="s">
        <v>4</v>
      </c>
      <c r="F59" s="160" t="s">
        <v>4</v>
      </c>
    </row>
    <row r="60" spans="1:10" x14ac:dyDescent="0.35">
      <c r="A60" s="11" t="s">
        <v>74</v>
      </c>
      <c r="B60" s="34">
        <v>589</v>
      </c>
      <c r="C60" s="34">
        <v>332</v>
      </c>
      <c r="D60" s="34">
        <v>37</v>
      </c>
      <c r="E60" s="34">
        <v>195</v>
      </c>
      <c r="F60" s="32">
        <v>1153</v>
      </c>
    </row>
    <row r="61" spans="1:10" x14ac:dyDescent="0.35">
      <c r="A61" s="11" t="s">
        <v>76</v>
      </c>
      <c r="B61" s="34">
        <v>25</v>
      </c>
      <c r="C61" s="34">
        <v>162</v>
      </c>
      <c r="D61" s="34">
        <v>77</v>
      </c>
      <c r="E61" s="34">
        <v>13</v>
      </c>
      <c r="F61" s="34">
        <v>277</v>
      </c>
    </row>
    <row r="62" spans="1:10" x14ac:dyDescent="0.35">
      <c r="A62" s="11" t="s">
        <v>77</v>
      </c>
      <c r="B62" s="34">
        <v>-65</v>
      </c>
      <c r="C62" s="22">
        <v>0</v>
      </c>
      <c r="D62" s="34">
        <v>-94</v>
      </c>
      <c r="E62" s="34">
        <v>-1</v>
      </c>
      <c r="F62" s="34">
        <v>-160</v>
      </c>
    </row>
    <row r="63" spans="1:10" x14ac:dyDescent="0.35">
      <c r="A63" s="11" t="s">
        <v>78</v>
      </c>
      <c r="B63" s="34">
        <v>245</v>
      </c>
      <c r="C63" s="34">
        <v>-85</v>
      </c>
      <c r="D63" s="22">
        <v>0</v>
      </c>
      <c r="E63" s="34">
        <v>29</v>
      </c>
      <c r="F63" s="34">
        <v>189</v>
      </c>
    </row>
    <row r="64" spans="1:10" x14ac:dyDescent="0.35">
      <c r="A64" s="11" t="s">
        <v>244</v>
      </c>
      <c r="B64" s="34">
        <v>-187</v>
      </c>
      <c r="C64" s="22">
        <v>0</v>
      </c>
      <c r="D64" s="22">
        <v>0</v>
      </c>
      <c r="E64" s="34">
        <v>-20</v>
      </c>
      <c r="F64" s="34">
        <v>-207</v>
      </c>
    </row>
    <row r="65" spans="1:6" x14ac:dyDescent="0.35">
      <c r="A65" s="11" t="s">
        <v>245</v>
      </c>
      <c r="B65" s="34">
        <v>64</v>
      </c>
      <c r="C65" s="22">
        <v>0</v>
      </c>
      <c r="D65" s="22">
        <v>0</v>
      </c>
      <c r="E65" s="34">
        <v>1</v>
      </c>
      <c r="F65" s="34">
        <v>65</v>
      </c>
    </row>
    <row r="66" spans="1:6" x14ac:dyDescent="0.35">
      <c r="A66" s="11" t="s">
        <v>9</v>
      </c>
      <c r="B66" s="34">
        <v>-4</v>
      </c>
      <c r="C66" s="185">
        <v>-5</v>
      </c>
      <c r="D66" s="22">
        <v>0</v>
      </c>
      <c r="E66" s="22">
        <v>0</v>
      </c>
      <c r="F66" s="34">
        <v>-9</v>
      </c>
    </row>
    <row r="67" spans="1:6" x14ac:dyDescent="0.35">
      <c r="A67" s="12" t="s">
        <v>82</v>
      </c>
      <c r="B67" s="35">
        <v>667</v>
      </c>
      <c r="C67" s="35">
        <v>404</v>
      </c>
      <c r="D67" s="35">
        <v>20</v>
      </c>
      <c r="E67" s="35">
        <v>217</v>
      </c>
      <c r="F67" s="35">
        <v>1307</v>
      </c>
    </row>
    <row r="68" spans="1:6" x14ac:dyDescent="0.35">
      <c r="A68" s="15"/>
      <c r="B68" s="15"/>
      <c r="C68" s="15"/>
      <c r="D68" s="15"/>
      <c r="E68" s="15"/>
      <c r="F68" s="15"/>
    </row>
    <row r="69" spans="1:6" ht="31.5" x14ac:dyDescent="0.35">
      <c r="A69" s="44" t="s">
        <v>83</v>
      </c>
      <c r="B69" s="183" t="s">
        <v>242</v>
      </c>
      <c r="C69" s="183" t="s">
        <v>243</v>
      </c>
      <c r="D69" s="183" t="s">
        <v>248</v>
      </c>
      <c r="E69" s="183" t="s">
        <v>9</v>
      </c>
      <c r="F69" s="184" t="s">
        <v>52</v>
      </c>
    </row>
    <row r="70" spans="1:6" x14ac:dyDescent="0.35">
      <c r="A70" s="11"/>
      <c r="B70" s="160" t="s">
        <v>4</v>
      </c>
      <c r="C70" s="160" t="s">
        <v>4</v>
      </c>
      <c r="D70" s="160" t="s">
        <v>4</v>
      </c>
      <c r="E70" s="160" t="s">
        <v>4</v>
      </c>
      <c r="F70" s="160" t="s">
        <v>4</v>
      </c>
    </row>
    <row r="71" spans="1:6" x14ac:dyDescent="0.35">
      <c r="A71" s="11" t="s">
        <v>74</v>
      </c>
      <c r="B71" s="34">
        <v>618</v>
      </c>
      <c r="C71" s="34">
        <v>234</v>
      </c>
      <c r="D71" s="34">
        <v>62</v>
      </c>
      <c r="E71" s="34">
        <v>222</v>
      </c>
      <c r="F71" s="32">
        <v>1135</v>
      </c>
    </row>
    <row r="72" spans="1:6" x14ac:dyDescent="0.35">
      <c r="A72" s="11" t="s">
        <v>76</v>
      </c>
      <c r="B72" s="34">
        <v>23</v>
      </c>
      <c r="C72" s="34">
        <v>138</v>
      </c>
      <c r="D72" s="34">
        <v>141</v>
      </c>
      <c r="E72" s="34">
        <v>1</v>
      </c>
      <c r="F72" s="34">
        <v>303</v>
      </c>
    </row>
    <row r="73" spans="1:6" x14ac:dyDescent="0.35">
      <c r="A73" s="11" t="s">
        <v>77</v>
      </c>
      <c r="B73" s="34">
        <v>-18</v>
      </c>
      <c r="C73" s="22">
        <v>0</v>
      </c>
      <c r="D73" s="34">
        <v>-166</v>
      </c>
      <c r="E73" s="34">
        <v>-4</v>
      </c>
      <c r="F73" s="34">
        <v>-188</v>
      </c>
    </row>
    <row r="74" spans="1:6" x14ac:dyDescent="0.35">
      <c r="A74" s="11" t="s">
        <v>78</v>
      </c>
      <c r="B74" s="34">
        <v>141</v>
      </c>
      <c r="C74" s="34">
        <v>-39</v>
      </c>
      <c r="D74" s="22">
        <v>0</v>
      </c>
      <c r="E74" s="34">
        <v>-8</v>
      </c>
      <c r="F74" s="34">
        <v>94</v>
      </c>
    </row>
    <row r="75" spans="1:6" x14ac:dyDescent="0.35">
      <c r="A75" s="11" t="s">
        <v>244</v>
      </c>
      <c r="B75" s="34">
        <v>-174</v>
      </c>
      <c r="C75" s="22">
        <v>0</v>
      </c>
      <c r="D75" s="22">
        <v>0</v>
      </c>
      <c r="E75" s="34">
        <v>-19</v>
      </c>
      <c r="F75" s="34">
        <v>-193</v>
      </c>
    </row>
    <row r="76" spans="1:6" x14ac:dyDescent="0.35">
      <c r="A76" s="11" t="s">
        <v>245</v>
      </c>
      <c r="B76" s="34">
        <v>2</v>
      </c>
      <c r="C76" s="22">
        <v>0</v>
      </c>
      <c r="D76" s="22">
        <v>0</v>
      </c>
      <c r="E76" s="34">
        <v>4</v>
      </c>
      <c r="F76" s="34">
        <v>6</v>
      </c>
    </row>
    <row r="77" spans="1:6" x14ac:dyDescent="0.35">
      <c r="A77" s="11" t="s">
        <v>9</v>
      </c>
      <c r="B77" s="34">
        <v>-3</v>
      </c>
      <c r="C77" s="22">
        <v>0</v>
      </c>
      <c r="D77" s="22">
        <v>0</v>
      </c>
      <c r="E77" s="22">
        <v>0</v>
      </c>
      <c r="F77" s="34">
        <v>-3</v>
      </c>
    </row>
    <row r="78" spans="1:6" x14ac:dyDescent="0.35">
      <c r="A78" s="12" t="s">
        <v>82</v>
      </c>
      <c r="B78" s="35">
        <v>589</v>
      </c>
      <c r="C78" s="35">
        <v>332</v>
      </c>
      <c r="D78" s="35">
        <v>37</v>
      </c>
      <c r="E78" s="35">
        <v>195</v>
      </c>
      <c r="F78" s="35">
        <v>1153</v>
      </c>
    </row>
    <row r="80" spans="1:6" x14ac:dyDescent="0.35">
      <c r="A80" s="385" t="s">
        <v>64</v>
      </c>
    </row>
  </sheetData>
  <mergeCells count="3">
    <mergeCell ref="A2:E2"/>
    <mergeCell ref="A3:E3"/>
    <mergeCell ref="A41:F4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4D8B7-2420-4B99-8539-DBB49CE47B7C}">
  <dimension ref="A1:D64"/>
  <sheetViews>
    <sheetView showGridLines="0" workbookViewId="0"/>
  </sheetViews>
  <sheetFormatPr defaultRowHeight="14.5" x14ac:dyDescent="0.35"/>
  <cols>
    <col min="1" max="1" width="45.26953125" bestFit="1" customWidth="1"/>
    <col min="2" max="3" width="9.7265625" customWidth="1"/>
    <col min="4" max="4" width="11.7265625" customWidth="1"/>
  </cols>
  <sheetData>
    <row r="1" spans="1:4" x14ac:dyDescent="0.35">
      <c r="A1" s="11" t="s">
        <v>259</v>
      </c>
    </row>
    <row r="2" spans="1:4" ht="15.75" customHeight="1" x14ac:dyDescent="0.35">
      <c r="A2" s="455" t="s">
        <v>249</v>
      </c>
      <c r="B2" s="455"/>
      <c r="C2" s="455"/>
      <c r="D2" s="455"/>
    </row>
    <row r="3" spans="1:4" ht="15" customHeight="1" x14ac:dyDescent="0.35">
      <c r="A3" s="456" t="s">
        <v>3</v>
      </c>
      <c r="B3" s="456"/>
      <c r="C3" s="456"/>
      <c r="D3" s="456"/>
    </row>
    <row r="4" spans="1:4" ht="15" customHeight="1" x14ac:dyDescent="0.35">
      <c r="A4" s="190"/>
      <c r="B4" s="190"/>
      <c r="C4" s="78">
        <v>2026</v>
      </c>
      <c r="D4" s="78">
        <v>2025</v>
      </c>
    </row>
    <row r="5" spans="1:4" ht="15" customHeight="1" x14ac:dyDescent="0.35">
      <c r="A5" s="190"/>
      <c r="B5" s="190"/>
      <c r="C5" s="78" t="s">
        <v>4</v>
      </c>
      <c r="D5" s="78" t="s">
        <v>4</v>
      </c>
    </row>
    <row r="6" spans="1:4" x14ac:dyDescent="0.35">
      <c r="A6" s="76" t="s">
        <v>67</v>
      </c>
      <c r="B6" s="76"/>
      <c r="C6" s="191">
        <v>57</v>
      </c>
      <c r="D6" s="191">
        <v>20</v>
      </c>
    </row>
    <row r="7" spans="1:4" x14ac:dyDescent="0.35">
      <c r="A7" s="76" t="s">
        <v>9</v>
      </c>
      <c r="B7" s="76"/>
      <c r="C7" s="191">
        <v>5</v>
      </c>
      <c r="D7" s="191">
        <v>4</v>
      </c>
    </row>
    <row r="8" spans="1:4" x14ac:dyDescent="0.35">
      <c r="A8" s="90" t="s">
        <v>250</v>
      </c>
      <c r="B8" s="90"/>
      <c r="C8" s="86">
        <v>62</v>
      </c>
      <c r="D8" s="86">
        <v>24</v>
      </c>
    </row>
    <row r="9" spans="1:4" x14ac:dyDescent="0.35">
      <c r="A9" s="90"/>
      <c r="B9" s="90"/>
      <c r="C9" s="86"/>
      <c r="D9" s="86"/>
    </row>
    <row r="10" spans="1:4" ht="39" customHeight="1" x14ac:dyDescent="0.35">
      <c r="A10" s="457" t="s">
        <v>251</v>
      </c>
      <c r="B10" s="457"/>
      <c r="C10" s="457"/>
      <c r="D10" s="457"/>
    </row>
    <row r="11" spans="1:4" x14ac:dyDescent="0.35">
      <c r="A11" s="192"/>
      <c r="B11" s="192"/>
      <c r="C11" s="192"/>
      <c r="D11" s="192"/>
    </row>
    <row r="12" spans="1:4" ht="15.5" x14ac:dyDescent="0.35">
      <c r="A12" s="193" t="s">
        <v>252</v>
      </c>
      <c r="B12" s="190"/>
      <c r="C12" s="190"/>
      <c r="D12" s="190"/>
    </row>
    <row r="13" spans="1:4" ht="30" customHeight="1" x14ac:dyDescent="0.35">
      <c r="A13" s="453" t="s">
        <v>253</v>
      </c>
      <c r="B13" s="454"/>
      <c r="C13" s="454"/>
      <c r="D13" s="454"/>
    </row>
    <row r="14" spans="1:4" x14ac:dyDescent="0.35">
      <c r="A14" s="190"/>
      <c r="B14" s="190"/>
      <c r="C14" s="190"/>
      <c r="D14" s="190"/>
    </row>
    <row r="15" spans="1:4" x14ac:dyDescent="0.35">
      <c r="A15" s="194" t="s">
        <v>66</v>
      </c>
      <c r="B15" s="195" t="s">
        <v>67</v>
      </c>
      <c r="C15" s="195" t="s">
        <v>9</v>
      </c>
      <c r="D15" s="96" t="s">
        <v>52</v>
      </c>
    </row>
    <row r="16" spans="1:4" x14ac:dyDescent="0.35">
      <c r="A16" s="76"/>
      <c r="B16" s="96" t="s">
        <v>4</v>
      </c>
      <c r="C16" s="96" t="s">
        <v>4</v>
      </c>
      <c r="D16" s="96" t="s">
        <v>4</v>
      </c>
    </row>
    <row r="17" spans="1:4" x14ac:dyDescent="0.35">
      <c r="A17" s="76" t="s">
        <v>74</v>
      </c>
      <c r="B17" s="191">
        <v>20</v>
      </c>
      <c r="C17" s="191">
        <v>4</v>
      </c>
      <c r="D17" s="191">
        <v>24</v>
      </c>
    </row>
    <row r="18" spans="1:4" x14ac:dyDescent="0.35">
      <c r="A18" s="76" t="s">
        <v>254</v>
      </c>
      <c r="B18" s="191">
        <v>17</v>
      </c>
      <c r="C18" s="196">
        <v>1</v>
      </c>
      <c r="D18" s="191">
        <v>19</v>
      </c>
    </row>
    <row r="19" spans="1:4" x14ac:dyDescent="0.35">
      <c r="A19" s="76" t="s">
        <v>255</v>
      </c>
      <c r="B19" s="196">
        <v>-4</v>
      </c>
      <c r="C19" s="196">
        <v>-1</v>
      </c>
      <c r="D19" s="196">
        <v>-4</v>
      </c>
    </row>
    <row r="20" spans="1:4" x14ac:dyDescent="0.35">
      <c r="A20" s="76" t="s">
        <v>256</v>
      </c>
      <c r="B20" s="191">
        <v>2</v>
      </c>
      <c r="C20" s="22">
        <v>0</v>
      </c>
      <c r="D20" s="191">
        <v>2</v>
      </c>
    </row>
    <row r="21" spans="1:4" x14ac:dyDescent="0.35">
      <c r="A21" s="76" t="s">
        <v>81</v>
      </c>
      <c r="B21" s="191">
        <v>-1</v>
      </c>
      <c r="C21" s="22">
        <v>0</v>
      </c>
      <c r="D21" s="191">
        <v>-1</v>
      </c>
    </row>
    <row r="22" spans="1:4" x14ac:dyDescent="0.35">
      <c r="A22" s="76" t="s">
        <v>257</v>
      </c>
      <c r="B22" s="191">
        <v>23</v>
      </c>
      <c r="C22" s="22">
        <v>0</v>
      </c>
      <c r="D22" s="191">
        <v>23</v>
      </c>
    </row>
    <row r="23" spans="1:4" x14ac:dyDescent="0.35">
      <c r="A23" s="90" t="s">
        <v>82</v>
      </c>
      <c r="B23" s="197">
        <v>57</v>
      </c>
      <c r="C23" s="197">
        <v>5</v>
      </c>
      <c r="D23" s="197">
        <v>62</v>
      </c>
    </row>
    <row r="24" spans="1:4" x14ac:dyDescent="0.35">
      <c r="A24" s="90"/>
      <c r="B24" s="198"/>
      <c r="C24" s="198"/>
      <c r="D24" s="198"/>
    </row>
    <row r="25" spans="1:4" x14ac:dyDescent="0.35">
      <c r="A25" s="194" t="s">
        <v>83</v>
      </c>
      <c r="B25" s="195" t="s">
        <v>67</v>
      </c>
      <c r="C25" s="195" t="s">
        <v>9</v>
      </c>
      <c r="D25" s="96" t="s">
        <v>52</v>
      </c>
    </row>
    <row r="26" spans="1:4" x14ac:dyDescent="0.35">
      <c r="A26" s="76"/>
      <c r="B26" s="96" t="s">
        <v>4</v>
      </c>
      <c r="C26" s="96" t="s">
        <v>4</v>
      </c>
      <c r="D26" s="96" t="s">
        <v>4</v>
      </c>
    </row>
    <row r="27" spans="1:4" x14ac:dyDescent="0.35">
      <c r="A27" s="76" t="s">
        <v>74</v>
      </c>
      <c r="B27" s="191">
        <v>17</v>
      </c>
      <c r="C27" s="191">
        <v>5</v>
      </c>
      <c r="D27" s="191">
        <v>22</v>
      </c>
    </row>
    <row r="28" spans="1:4" x14ac:dyDescent="0.35">
      <c r="A28" s="76" t="s">
        <v>254</v>
      </c>
      <c r="B28" s="191">
        <v>2</v>
      </c>
      <c r="C28" s="22">
        <v>0</v>
      </c>
      <c r="D28" s="191">
        <v>2</v>
      </c>
    </row>
    <row r="29" spans="1:4" x14ac:dyDescent="0.35">
      <c r="A29" s="76" t="s">
        <v>255</v>
      </c>
      <c r="B29" s="22">
        <v>0</v>
      </c>
      <c r="C29" s="196">
        <v>-1</v>
      </c>
      <c r="D29" s="196">
        <v>-1</v>
      </c>
    </row>
    <row r="30" spans="1:4" x14ac:dyDescent="0.35">
      <c r="A30" s="76" t="s">
        <v>257</v>
      </c>
      <c r="B30" s="191">
        <v>1</v>
      </c>
      <c r="C30" s="22">
        <v>0</v>
      </c>
      <c r="D30" s="191">
        <v>1</v>
      </c>
    </row>
    <row r="31" spans="1:4" x14ac:dyDescent="0.35">
      <c r="A31" s="90" t="s">
        <v>82</v>
      </c>
      <c r="B31" s="197">
        <v>20</v>
      </c>
      <c r="C31" s="197">
        <v>4</v>
      </c>
      <c r="D31" s="197">
        <v>24</v>
      </c>
    </row>
    <row r="32" spans="1:4" x14ac:dyDescent="0.35">
      <c r="A32" s="199"/>
      <c r="B32" s="200"/>
      <c r="C32" s="201"/>
      <c r="D32" s="202"/>
    </row>
    <row r="33" spans="1:4" x14ac:dyDescent="0.35">
      <c r="A33" s="456" t="s">
        <v>11</v>
      </c>
      <c r="B33" s="456"/>
      <c r="C33" s="456"/>
      <c r="D33" s="456"/>
    </row>
    <row r="34" spans="1:4" x14ac:dyDescent="0.35">
      <c r="A34" s="190"/>
      <c r="B34" s="190"/>
      <c r="C34" s="78">
        <v>2026</v>
      </c>
      <c r="D34" s="78">
        <v>2025</v>
      </c>
    </row>
    <row r="35" spans="1:4" x14ac:dyDescent="0.35">
      <c r="A35" s="190"/>
      <c r="B35" s="190"/>
      <c r="C35" s="78" t="s">
        <v>4</v>
      </c>
      <c r="D35" s="78" t="s">
        <v>4</v>
      </c>
    </row>
    <row r="36" spans="1:4" x14ac:dyDescent="0.35">
      <c r="A36" s="76" t="s">
        <v>67</v>
      </c>
      <c r="B36" s="76"/>
      <c r="C36" s="191">
        <v>57</v>
      </c>
      <c r="D36" s="191">
        <v>20</v>
      </c>
    </row>
    <row r="37" spans="1:4" x14ac:dyDescent="0.35">
      <c r="A37" s="76" t="s">
        <v>9</v>
      </c>
      <c r="B37" s="76"/>
      <c r="C37" s="191">
        <v>154</v>
      </c>
      <c r="D37" s="191">
        <v>11</v>
      </c>
    </row>
    <row r="38" spans="1:4" x14ac:dyDescent="0.35">
      <c r="A38" s="90" t="s">
        <v>250</v>
      </c>
      <c r="B38" s="90"/>
      <c r="C38" s="203">
        <v>211</v>
      </c>
      <c r="D38" s="86">
        <v>31</v>
      </c>
    </row>
    <row r="39" spans="1:4" x14ac:dyDescent="0.35">
      <c r="A39" s="90"/>
      <c r="B39" s="90"/>
      <c r="C39" s="86"/>
      <c r="D39" s="86"/>
    </row>
    <row r="40" spans="1:4" ht="33" customHeight="1" x14ac:dyDescent="0.35">
      <c r="A40" s="457" t="s">
        <v>258</v>
      </c>
      <c r="B40" s="457"/>
      <c r="C40" s="457"/>
      <c r="D40" s="457"/>
    </row>
    <row r="41" spans="1:4" x14ac:dyDescent="0.35">
      <c r="A41" s="190"/>
      <c r="B41" s="190"/>
      <c r="C41" s="190"/>
      <c r="D41" s="190"/>
    </row>
    <row r="42" spans="1:4" ht="15.5" x14ac:dyDescent="0.35">
      <c r="A42" s="193" t="s">
        <v>252</v>
      </c>
      <c r="B42" s="190"/>
      <c r="C42" s="190"/>
      <c r="D42" s="190"/>
    </row>
    <row r="43" spans="1:4" ht="30.75" customHeight="1" x14ac:dyDescent="0.35">
      <c r="A43" s="453" t="s">
        <v>253</v>
      </c>
      <c r="B43" s="454"/>
      <c r="C43" s="454"/>
      <c r="D43" s="454"/>
    </row>
    <row r="44" spans="1:4" x14ac:dyDescent="0.35">
      <c r="A44" s="190"/>
      <c r="B44" s="190"/>
      <c r="C44" s="190"/>
      <c r="D44" s="190"/>
    </row>
    <row r="45" spans="1:4" x14ac:dyDescent="0.35">
      <c r="A45" s="194" t="s">
        <v>66</v>
      </c>
      <c r="B45" s="195" t="s">
        <v>67</v>
      </c>
      <c r="C45" s="195" t="s">
        <v>9</v>
      </c>
      <c r="D45" s="96" t="s">
        <v>52</v>
      </c>
    </row>
    <row r="46" spans="1:4" x14ac:dyDescent="0.35">
      <c r="A46" s="76"/>
      <c r="B46" s="96" t="s">
        <v>4</v>
      </c>
      <c r="C46" s="96" t="s">
        <v>4</v>
      </c>
      <c r="D46" s="96" t="s">
        <v>4</v>
      </c>
    </row>
    <row r="47" spans="1:4" x14ac:dyDescent="0.35">
      <c r="A47" s="76" t="s">
        <v>74</v>
      </c>
      <c r="B47" s="191">
        <v>20</v>
      </c>
      <c r="C47" s="191">
        <v>11</v>
      </c>
      <c r="D47" s="191">
        <v>31</v>
      </c>
    </row>
    <row r="48" spans="1:4" x14ac:dyDescent="0.35">
      <c r="A48" s="76" t="s">
        <v>254</v>
      </c>
      <c r="B48" s="191">
        <v>17</v>
      </c>
      <c r="C48" s="191">
        <v>138</v>
      </c>
      <c r="D48" s="191">
        <v>156</v>
      </c>
    </row>
    <row r="49" spans="1:4" x14ac:dyDescent="0.35">
      <c r="A49" s="76" t="s">
        <v>255</v>
      </c>
      <c r="B49" s="196">
        <v>-4</v>
      </c>
      <c r="C49" s="191">
        <v>-3</v>
      </c>
      <c r="D49" s="191">
        <v>-6</v>
      </c>
    </row>
    <row r="50" spans="1:4" x14ac:dyDescent="0.35">
      <c r="A50" s="76" t="s">
        <v>256</v>
      </c>
      <c r="B50" s="191">
        <v>2</v>
      </c>
      <c r="C50" s="22">
        <v>0</v>
      </c>
      <c r="D50" s="191">
        <v>2</v>
      </c>
    </row>
    <row r="51" spans="1:4" x14ac:dyDescent="0.35">
      <c r="A51" s="76" t="s">
        <v>81</v>
      </c>
      <c r="B51" s="191">
        <v>-1</v>
      </c>
      <c r="C51" s="22">
        <v>0</v>
      </c>
      <c r="D51" s="191">
        <v>-1</v>
      </c>
    </row>
    <row r="52" spans="1:4" x14ac:dyDescent="0.35">
      <c r="A52" s="76" t="s">
        <v>257</v>
      </c>
      <c r="B52" s="196">
        <v>23</v>
      </c>
      <c r="C52" s="196">
        <v>8</v>
      </c>
      <c r="D52" s="191">
        <v>31</v>
      </c>
    </row>
    <row r="53" spans="1:4" x14ac:dyDescent="0.35">
      <c r="A53" s="76"/>
      <c r="B53" s="115"/>
      <c r="C53" s="115"/>
      <c r="D53" s="191"/>
    </row>
    <row r="54" spans="1:4" x14ac:dyDescent="0.35">
      <c r="A54" s="90" t="s">
        <v>82</v>
      </c>
      <c r="B54" s="204">
        <v>57</v>
      </c>
      <c r="C54" s="204">
        <v>154</v>
      </c>
      <c r="D54" s="204">
        <v>211</v>
      </c>
    </row>
    <row r="55" spans="1:4" x14ac:dyDescent="0.35">
      <c r="A55" s="205"/>
      <c r="B55" s="206"/>
      <c r="C55" s="206"/>
      <c r="D55" s="206"/>
    </row>
    <row r="56" spans="1:4" x14ac:dyDescent="0.35">
      <c r="A56" s="194" t="s">
        <v>83</v>
      </c>
      <c r="B56" s="195" t="s">
        <v>67</v>
      </c>
      <c r="C56" s="195" t="s">
        <v>9</v>
      </c>
      <c r="D56" s="96" t="s">
        <v>52</v>
      </c>
    </row>
    <row r="57" spans="1:4" x14ac:dyDescent="0.35">
      <c r="A57" s="76"/>
      <c r="B57" s="96" t="s">
        <v>4</v>
      </c>
      <c r="C57" s="96" t="s">
        <v>4</v>
      </c>
      <c r="D57" s="96" t="s">
        <v>4</v>
      </c>
    </row>
    <row r="58" spans="1:4" x14ac:dyDescent="0.35">
      <c r="A58" s="76" t="s">
        <v>74</v>
      </c>
      <c r="B58" s="191">
        <v>19</v>
      </c>
      <c r="C58" s="191">
        <v>99</v>
      </c>
      <c r="D58" s="191">
        <v>118</v>
      </c>
    </row>
    <row r="59" spans="1:4" x14ac:dyDescent="0.35">
      <c r="A59" s="76" t="s">
        <v>254</v>
      </c>
      <c r="B59" s="191">
        <v>2</v>
      </c>
      <c r="C59" s="191">
        <v>6</v>
      </c>
      <c r="D59" s="191">
        <v>8</v>
      </c>
    </row>
    <row r="60" spans="1:4" x14ac:dyDescent="0.35">
      <c r="A60" s="76" t="s">
        <v>255</v>
      </c>
      <c r="B60" s="22">
        <v>0</v>
      </c>
      <c r="C60" s="191">
        <v>-6</v>
      </c>
      <c r="D60" s="191">
        <v>-6</v>
      </c>
    </row>
    <row r="61" spans="1:4" x14ac:dyDescent="0.35">
      <c r="A61" s="76" t="s">
        <v>257</v>
      </c>
      <c r="B61" s="196">
        <v>-1</v>
      </c>
      <c r="C61" s="196">
        <v>-88</v>
      </c>
      <c r="D61" s="191">
        <v>-89</v>
      </c>
    </row>
    <row r="62" spans="1:4" x14ac:dyDescent="0.35">
      <c r="A62" s="90" t="s">
        <v>82</v>
      </c>
      <c r="B62" s="204">
        <v>20</v>
      </c>
      <c r="C62" s="204">
        <v>11</v>
      </c>
      <c r="D62" s="204">
        <v>31</v>
      </c>
    </row>
    <row r="63" spans="1:4" x14ac:dyDescent="0.35">
      <c r="A63" s="445" t="s">
        <v>612</v>
      </c>
      <c r="B63" s="445"/>
      <c r="C63" s="445"/>
      <c r="D63" s="445"/>
    </row>
    <row r="64" spans="1:4" x14ac:dyDescent="0.35">
      <c r="A64" s="445" t="s">
        <v>260</v>
      </c>
      <c r="B64" s="445"/>
      <c r="C64" s="445"/>
      <c r="D64" s="445"/>
    </row>
  </sheetData>
  <mergeCells count="9">
    <mergeCell ref="A63:D63"/>
    <mergeCell ref="A64:D64"/>
    <mergeCell ref="A43:D43"/>
    <mergeCell ref="A2:D2"/>
    <mergeCell ref="A3:D3"/>
    <mergeCell ref="A10:D10"/>
    <mergeCell ref="A13:D13"/>
    <mergeCell ref="A33:D33"/>
    <mergeCell ref="A40:D40"/>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F2ED53-604C-421A-9D90-278FD56033A3}">
  <dimension ref="A1:C23"/>
  <sheetViews>
    <sheetView showGridLines="0" workbookViewId="0"/>
  </sheetViews>
  <sheetFormatPr defaultRowHeight="14.5" x14ac:dyDescent="0.35"/>
  <cols>
    <col min="1" max="1" width="60.7265625" customWidth="1"/>
    <col min="2" max="2" width="9.453125" customWidth="1"/>
    <col min="3" max="3" width="9.7265625" customWidth="1"/>
  </cols>
  <sheetData>
    <row r="1" spans="1:3" x14ac:dyDescent="0.35">
      <c r="A1" s="11" t="s">
        <v>261</v>
      </c>
    </row>
    <row r="2" spans="1:3" ht="17.5" x14ac:dyDescent="0.35">
      <c r="A2" s="451" t="s">
        <v>262</v>
      </c>
      <c r="B2" s="451"/>
      <c r="C2" s="451"/>
    </row>
    <row r="3" spans="1:3" x14ac:dyDescent="0.35">
      <c r="A3" s="434" t="s">
        <v>3</v>
      </c>
      <c r="B3" s="434"/>
      <c r="C3" s="434"/>
    </row>
    <row r="4" spans="1:3" x14ac:dyDescent="0.35">
      <c r="A4" s="13"/>
      <c r="B4" s="11">
        <v>2026</v>
      </c>
      <c r="C4" s="11">
        <v>2025</v>
      </c>
    </row>
    <row r="5" spans="1:3" x14ac:dyDescent="0.35">
      <c r="A5" s="11"/>
      <c r="B5" s="42" t="s">
        <v>4</v>
      </c>
      <c r="C5" s="42" t="s">
        <v>4</v>
      </c>
    </row>
    <row r="6" spans="1:3" x14ac:dyDescent="0.35">
      <c r="A6" s="17" t="s">
        <v>74</v>
      </c>
      <c r="B6" s="207">
        <v>2</v>
      </c>
      <c r="C6" s="207">
        <v>0</v>
      </c>
    </row>
    <row r="7" spans="1:3" x14ac:dyDescent="0.35">
      <c r="A7" s="11" t="s">
        <v>76</v>
      </c>
      <c r="B7" s="207">
        <v>0</v>
      </c>
      <c r="C7" s="209">
        <v>2</v>
      </c>
    </row>
    <row r="8" spans="1:3" x14ac:dyDescent="0.35">
      <c r="A8" s="11" t="s">
        <v>79</v>
      </c>
      <c r="B8" s="209">
        <v>1</v>
      </c>
      <c r="C8" s="209">
        <v>0</v>
      </c>
    </row>
    <row r="9" spans="1:3" x14ac:dyDescent="0.35">
      <c r="A9" s="11" t="s">
        <v>263</v>
      </c>
      <c r="B9" s="210">
        <v>-3</v>
      </c>
      <c r="C9" s="209">
        <v>0</v>
      </c>
    </row>
    <row r="10" spans="1:3" x14ac:dyDescent="0.35">
      <c r="A10" s="12" t="s">
        <v>82</v>
      </c>
      <c r="B10" s="211">
        <v>0</v>
      </c>
      <c r="C10" s="211">
        <v>2</v>
      </c>
    </row>
    <row r="11" spans="1:3" x14ac:dyDescent="0.35">
      <c r="A11" s="3"/>
      <c r="B11" s="19"/>
      <c r="C11" s="19"/>
    </row>
    <row r="12" spans="1:3" x14ac:dyDescent="0.35">
      <c r="A12" s="434" t="s">
        <v>11</v>
      </c>
      <c r="B12" s="434"/>
      <c r="C12" s="434"/>
    </row>
    <row r="13" spans="1:3" x14ac:dyDescent="0.35">
      <c r="A13" s="11"/>
      <c r="B13" s="11">
        <v>2026</v>
      </c>
      <c r="C13" s="11">
        <v>2025</v>
      </c>
    </row>
    <row r="14" spans="1:3" x14ac:dyDescent="0.35">
      <c r="A14" s="11"/>
      <c r="B14" s="42" t="s">
        <v>4</v>
      </c>
      <c r="C14" s="42" t="s">
        <v>4</v>
      </c>
    </row>
    <row r="15" spans="1:3" x14ac:dyDescent="0.35">
      <c r="A15" s="17" t="s">
        <v>74</v>
      </c>
      <c r="B15" s="207">
        <v>30</v>
      </c>
      <c r="C15" s="213">
        <v>23</v>
      </c>
    </row>
    <row r="16" spans="1:3" x14ac:dyDescent="0.35">
      <c r="A16" s="11" t="s">
        <v>76</v>
      </c>
      <c r="B16" s="207">
        <v>0</v>
      </c>
      <c r="C16" s="208">
        <v>2</v>
      </c>
    </row>
    <row r="17" spans="1:3" x14ac:dyDescent="0.35">
      <c r="A17" s="11" t="s">
        <v>79</v>
      </c>
      <c r="B17" s="209">
        <v>6</v>
      </c>
      <c r="C17" s="208">
        <v>3</v>
      </c>
    </row>
    <row r="18" spans="1:3" x14ac:dyDescent="0.35">
      <c r="A18" s="11" t="s">
        <v>264</v>
      </c>
      <c r="B18" s="210">
        <v>-12</v>
      </c>
      <c r="C18" s="208">
        <v>3</v>
      </c>
    </row>
    <row r="19" spans="1:3" x14ac:dyDescent="0.35">
      <c r="A19" s="11" t="s">
        <v>265</v>
      </c>
      <c r="B19" s="207">
        <v>0</v>
      </c>
      <c r="C19" s="207">
        <v>0</v>
      </c>
    </row>
    <row r="20" spans="1:3" x14ac:dyDescent="0.35">
      <c r="A20" s="12" t="s">
        <v>82</v>
      </c>
      <c r="B20" s="212">
        <v>24</v>
      </c>
      <c r="C20" s="212">
        <v>30</v>
      </c>
    </row>
    <row r="22" spans="1:3" x14ac:dyDescent="0.35">
      <c r="A22" s="452" t="s">
        <v>266</v>
      </c>
      <c r="B22" s="452"/>
      <c r="C22" s="452"/>
    </row>
    <row r="23" spans="1:3" x14ac:dyDescent="0.35">
      <c r="A23" s="57" t="s">
        <v>88</v>
      </c>
      <c r="B23" s="57"/>
      <c r="C23" s="57"/>
    </row>
  </sheetData>
  <mergeCells count="4">
    <mergeCell ref="A2:C2"/>
    <mergeCell ref="A3:C3"/>
    <mergeCell ref="A12:C12"/>
    <mergeCell ref="A22:C22"/>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340E6-3F16-45D6-A061-0374183F6B91}">
  <dimension ref="A1:G51"/>
  <sheetViews>
    <sheetView showGridLines="0" zoomScaleNormal="100" workbookViewId="0"/>
  </sheetViews>
  <sheetFormatPr defaultRowHeight="14.5" x14ac:dyDescent="0.35"/>
  <cols>
    <col min="1" max="1" width="3.1796875" bestFit="1" customWidth="1"/>
    <col min="2" max="2" width="65.54296875" customWidth="1"/>
    <col min="3" max="4" width="9.7265625" customWidth="1"/>
  </cols>
  <sheetData>
    <row r="1" spans="1:7" x14ac:dyDescent="0.35">
      <c r="A1" s="11" t="s">
        <v>267</v>
      </c>
    </row>
    <row r="2" spans="1:7" ht="15.5" x14ac:dyDescent="0.35">
      <c r="A2" s="76"/>
      <c r="B2" s="455" t="s">
        <v>268</v>
      </c>
      <c r="C2" s="455"/>
      <c r="D2" s="455"/>
    </row>
    <row r="3" spans="1:7" x14ac:dyDescent="0.35">
      <c r="A3" s="456" t="s">
        <v>3</v>
      </c>
      <c r="B3" s="456"/>
      <c r="C3" s="456"/>
      <c r="D3" s="456"/>
    </row>
    <row r="4" spans="1:7" x14ac:dyDescent="0.35">
      <c r="A4" s="76"/>
      <c r="B4" s="190"/>
      <c r="C4" s="78">
        <v>2026</v>
      </c>
      <c r="D4" s="78">
        <v>2025</v>
      </c>
    </row>
    <row r="5" spans="1:7" x14ac:dyDescent="0.35">
      <c r="A5" s="76"/>
      <c r="B5" s="190"/>
      <c r="C5" s="78" t="s">
        <v>4</v>
      </c>
      <c r="D5" s="78" t="s">
        <v>4</v>
      </c>
    </row>
    <row r="6" spans="1:7" x14ac:dyDescent="0.35">
      <c r="A6" s="76"/>
      <c r="B6" s="76" t="s">
        <v>269</v>
      </c>
      <c r="C6" s="80">
        <v>2792</v>
      </c>
      <c r="D6" s="80">
        <v>2879</v>
      </c>
      <c r="F6" s="27"/>
      <c r="G6" s="27"/>
    </row>
    <row r="7" spans="1:7" x14ac:dyDescent="0.35">
      <c r="A7" s="76"/>
      <c r="B7" s="76" t="s">
        <v>270</v>
      </c>
      <c r="C7" s="80">
        <v>305</v>
      </c>
      <c r="D7" s="80">
        <v>317</v>
      </c>
      <c r="F7" s="27"/>
      <c r="G7" s="27"/>
    </row>
    <row r="8" spans="1:7" ht="17" x14ac:dyDescent="0.35">
      <c r="A8" s="76"/>
      <c r="B8" s="76" t="s">
        <v>271</v>
      </c>
      <c r="C8" s="80">
        <v>27857</v>
      </c>
      <c r="D8" s="80">
        <v>23880</v>
      </c>
      <c r="F8" s="27"/>
      <c r="G8" s="27"/>
    </row>
    <row r="9" spans="1:7" ht="15.5" x14ac:dyDescent="0.35">
      <c r="A9" s="90"/>
      <c r="B9" s="90" t="s">
        <v>272</v>
      </c>
      <c r="C9" s="215">
        <v>30955</v>
      </c>
      <c r="D9" s="215">
        <v>27076</v>
      </c>
      <c r="F9" s="27"/>
      <c r="G9" s="27"/>
    </row>
    <row r="10" spans="1:7" x14ac:dyDescent="0.35">
      <c r="A10" s="76"/>
      <c r="B10" s="216"/>
      <c r="C10" s="80"/>
      <c r="D10" s="214"/>
    </row>
    <row r="11" spans="1:7" ht="22.5" customHeight="1" x14ac:dyDescent="0.35">
      <c r="A11" s="93" t="s">
        <v>273</v>
      </c>
      <c r="B11" s="461" t="s">
        <v>279</v>
      </c>
      <c r="C11" s="461"/>
      <c r="D11" s="461"/>
    </row>
    <row r="12" spans="1:7" x14ac:dyDescent="0.35">
      <c r="A12" s="76" t="s">
        <v>280</v>
      </c>
      <c r="B12" s="460" t="s">
        <v>281</v>
      </c>
      <c r="C12" s="460"/>
      <c r="D12" s="460"/>
    </row>
    <row r="14" spans="1:7" x14ac:dyDescent="0.35">
      <c r="A14" s="456" t="s">
        <v>11</v>
      </c>
      <c r="B14" s="456"/>
      <c r="C14" s="456"/>
      <c r="D14" s="456"/>
    </row>
    <row r="15" spans="1:7" x14ac:dyDescent="0.35">
      <c r="A15" s="76"/>
      <c r="B15" s="190"/>
      <c r="C15" s="217">
        <v>2026</v>
      </c>
      <c r="D15" s="217">
        <v>2025</v>
      </c>
    </row>
    <row r="16" spans="1:7" x14ac:dyDescent="0.35">
      <c r="A16" s="76"/>
      <c r="B16" s="190"/>
      <c r="C16" s="78" t="s">
        <v>4</v>
      </c>
      <c r="D16" s="78" t="s">
        <v>4</v>
      </c>
    </row>
    <row r="17" spans="1:7" x14ac:dyDescent="0.35">
      <c r="A17" s="76"/>
      <c r="B17" s="76" t="s">
        <v>269</v>
      </c>
      <c r="C17" s="214">
        <v>3508</v>
      </c>
      <c r="D17" s="214">
        <v>3609</v>
      </c>
      <c r="F17" s="27"/>
      <c r="G17" s="27"/>
    </row>
    <row r="18" spans="1:7" x14ac:dyDescent="0.35">
      <c r="A18" s="76"/>
      <c r="B18" s="76" t="s">
        <v>270</v>
      </c>
      <c r="C18" s="214">
        <v>305</v>
      </c>
      <c r="D18" s="214">
        <v>317</v>
      </c>
      <c r="F18" s="27"/>
      <c r="G18" s="27"/>
    </row>
    <row r="19" spans="1:7" ht="17" x14ac:dyDescent="0.35">
      <c r="A19" s="76"/>
      <c r="B19" s="76" t="s">
        <v>282</v>
      </c>
      <c r="C19" s="214">
        <v>262</v>
      </c>
      <c r="D19" s="214">
        <v>278</v>
      </c>
      <c r="F19" s="27"/>
      <c r="G19" s="27"/>
    </row>
    <row r="20" spans="1:7" ht="17" x14ac:dyDescent="0.35">
      <c r="A20" s="76"/>
      <c r="B20" s="76" t="s">
        <v>283</v>
      </c>
      <c r="C20" s="214">
        <v>54106</v>
      </c>
      <c r="D20" s="214">
        <v>51883</v>
      </c>
      <c r="F20" s="27"/>
      <c r="G20" s="27"/>
    </row>
    <row r="21" spans="1:7" ht="16.5" x14ac:dyDescent="0.35">
      <c r="A21" s="90"/>
      <c r="B21" s="90" t="s">
        <v>284</v>
      </c>
      <c r="C21" s="86">
        <v>58180</v>
      </c>
      <c r="D21" s="86">
        <v>56086</v>
      </c>
      <c r="F21" s="27"/>
      <c r="G21" s="27"/>
    </row>
    <row r="22" spans="1:7" x14ac:dyDescent="0.35">
      <c r="A22" s="90"/>
      <c r="B22" s="90"/>
      <c r="C22" s="86"/>
      <c r="D22" s="86"/>
    </row>
    <row r="23" spans="1:7" x14ac:dyDescent="0.35">
      <c r="A23" s="93" t="s">
        <v>273</v>
      </c>
      <c r="B23" s="461" t="s">
        <v>285</v>
      </c>
      <c r="C23" s="461"/>
      <c r="D23" s="461"/>
    </row>
    <row r="24" spans="1:7" x14ac:dyDescent="0.35">
      <c r="A24" s="76"/>
      <c r="B24" s="76"/>
      <c r="C24" s="78">
        <v>2026</v>
      </c>
      <c r="D24" s="78">
        <v>2025</v>
      </c>
    </row>
    <row r="25" spans="1:7" x14ac:dyDescent="0.35">
      <c r="A25" s="76"/>
      <c r="B25" s="76"/>
      <c r="C25" s="78" t="s">
        <v>4</v>
      </c>
      <c r="D25" s="78" t="s">
        <v>4</v>
      </c>
    </row>
    <row r="26" spans="1:7" x14ac:dyDescent="0.35">
      <c r="A26" s="76"/>
      <c r="B26" s="76" t="s">
        <v>274</v>
      </c>
      <c r="C26" s="218"/>
      <c r="D26" s="218"/>
    </row>
    <row r="27" spans="1:7" x14ac:dyDescent="0.35">
      <c r="A27" s="90"/>
      <c r="B27" s="216" t="s">
        <v>166</v>
      </c>
      <c r="C27" s="80">
        <v>15</v>
      </c>
      <c r="D27" s="80">
        <v>16</v>
      </c>
      <c r="F27" s="27"/>
      <c r="G27" s="27"/>
    </row>
    <row r="28" spans="1:7" x14ac:dyDescent="0.35">
      <c r="A28" s="76"/>
      <c r="B28" s="216" t="s">
        <v>167</v>
      </c>
      <c r="C28" s="80">
        <v>58</v>
      </c>
      <c r="D28" s="80">
        <v>59</v>
      </c>
      <c r="F28" s="27"/>
      <c r="G28" s="27"/>
    </row>
    <row r="29" spans="1:7" x14ac:dyDescent="0.35">
      <c r="A29" s="76"/>
      <c r="B29" s="216" t="s">
        <v>168</v>
      </c>
      <c r="C29" s="80">
        <v>189</v>
      </c>
      <c r="D29" s="80">
        <v>203</v>
      </c>
      <c r="F29" s="27"/>
      <c r="G29" s="27"/>
    </row>
    <row r="30" spans="1:7" x14ac:dyDescent="0.35">
      <c r="A30" s="76"/>
      <c r="B30" s="76" t="s">
        <v>275</v>
      </c>
      <c r="C30" s="86">
        <v>262</v>
      </c>
      <c r="D30" s="86">
        <v>278</v>
      </c>
      <c r="F30" s="27"/>
      <c r="G30" s="27"/>
    </row>
    <row r="31" spans="1:7" x14ac:dyDescent="0.35">
      <c r="A31" s="76"/>
      <c r="B31" s="76" t="s">
        <v>286</v>
      </c>
      <c r="C31" s="219">
        <v>0</v>
      </c>
      <c r="D31" s="219">
        <v>0</v>
      </c>
      <c r="F31" s="27"/>
      <c r="G31" s="27"/>
    </row>
    <row r="32" spans="1:7" x14ac:dyDescent="0.35">
      <c r="A32" s="90"/>
      <c r="B32" s="90" t="s">
        <v>276</v>
      </c>
      <c r="C32" s="86">
        <v>262</v>
      </c>
      <c r="D32" s="86">
        <v>278</v>
      </c>
      <c r="F32" s="27"/>
      <c r="G32" s="27"/>
    </row>
    <row r="33" spans="1:7" x14ac:dyDescent="0.35">
      <c r="A33" s="90"/>
      <c r="B33" s="90"/>
      <c r="C33" s="86"/>
      <c r="D33" s="80"/>
      <c r="F33" s="27"/>
      <c r="G33" s="27"/>
    </row>
    <row r="34" spans="1:7" x14ac:dyDescent="0.35">
      <c r="A34" s="76"/>
      <c r="B34" s="76" t="s">
        <v>277</v>
      </c>
      <c r="C34" s="80"/>
      <c r="D34" s="80"/>
      <c r="F34" s="27"/>
      <c r="G34" s="27"/>
    </row>
    <row r="35" spans="1:7" x14ac:dyDescent="0.35">
      <c r="A35" s="76"/>
      <c r="B35" s="216" t="s">
        <v>166</v>
      </c>
      <c r="C35" s="80">
        <v>15</v>
      </c>
      <c r="D35" s="80">
        <v>16</v>
      </c>
      <c r="F35" s="27"/>
      <c r="G35" s="27"/>
    </row>
    <row r="36" spans="1:7" x14ac:dyDescent="0.35">
      <c r="A36" s="76"/>
      <c r="B36" s="216" t="s">
        <v>278</v>
      </c>
      <c r="C36" s="80">
        <v>247</v>
      </c>
      <c r="D36" s="80">
        <v>262</v>
      </c>
      <c r="F36" s="27"/>
      <c r="G36" s="27"/>
    </row>
    <row r="37" spans="1:7" x14ac:dyDescent="0.35">
      <c r="A37" s="76"/>
      <c r="B37" s="216"/>
      <c r="C37" s="80"/>
      <c r="D37" s="214"/>
    </row>
    <row r="38" spans="1:7" x14ac:dyDescent="0.35">
      <c r="A38" s="76"/>
      <c r="B38" s="76"/>
      <c r="C38" s="80"/>
      <c r="D38" s="80"/>
    </row>
    <row r="39" spans="1:7" x14ac:dyDescent="0.35">
      <c r="A39" s="93" t="s">
        <v>280</v>
      </c>
      <c r="B39" s="458" t="s">
        <v>287</v>
      </c>
      <c r="C39" s="458"/>
      <c r="D39" s="459"/>
    </row>
    <row r="40" spans="1:7" x14ac:dyDescent="0.35">
      <c r="A40" s="93"/>
      <c r="B40" s="220">
        <f>C24</f>
        <v>2026</v>
      </c>
      <c r="C40" s="80" t="s">
        <v>288</v>
      </c>
      <c r="D40" s="80" t="s">
        <v>289</v>
      </c>
    </row>
    <row r="41" spans="1:7" x14ac:dyDescent="0.35">
      <c r="A41" s="93"/>
      <c r="B41" s="76" t="s">
        <v>290</v>
      </c>
      <c r="C41" s="219">
        <v>0</v>
      </c>
      <c r="D41" s="219">
        <v>0</v>
      </c>
    </row>
    <row r="42" spans="1:7" x14ac:dyDescent="0.35">
      <c r="A42" s="93"/>
      <c r="B42" s="76" t="s">
        <v>291</v>
      </c>
      <c r="C42" s="219">
        <v>0</v>
      </c>
      <c r="D42" s="219">
        <v>0</v>
      </c>
    </row>
    <row r="43" spans="1:7" x14ac:dyDescent="0.35">
      <c r="A43" s="93"/>
      <c r="B43" s="76"/>
      <c r="C43" s="221">
        <v>0</v>
      </c>
      <c r="D43" s="221" t="s">
        <v>99</v>
      </c>
    </row>
    <row r="44" spans="1:7" x14ac:dyDescent="0.35">
      <c r="A44" s="93"/>
      <c r="B44" s="76"/>
      <c r="C44" s="80"/>
      <c r="D44" s="80"/>
    </row>
    <row r="45" spans="1:7" x14ac:dyDescent="0.35">
      <c r="A45" s="93"/>
      <c r="B45" s="220">
        <f>D24</f>
        <v>2025</v>
      </c>
      <c r="C45" s="80" t="s">
        <v>288</v>
      </c>
      <c r="D45" s="80" t="s">
        <v>289</v>
      </c>
    </row>
    <row r="46" spans="1:7" x14ac:dyDescent="0.35">
      <c r="A46" s="93"/>
      <c r="B46" s="76" t="s">
        <v>290</v>
      </c>
      <c r="C46" s="219">
        <v>120</v>
      </c>
      <c r="D46" s="219">
        <v>0</v>
      </c>
      <c r="F46" s="27"/>
      <c r="G46" s="27"/>
    </row>
    <row r="47" spans="1:7" x14ac:dyDescent="0.35">
      <c r="A47" s="93"/>
      <c r="B47" s="76" t="s">
        <v>291</v>
      </c>
      <c r="C47" s="219">
        <v>287</v>
      </c>
      <c r="D47" s="219">
        <v>0</v>
      </c>
      <c r="F47" s="27"/>
      <c r="G47" s="27"/>
    </row>
    <row r="48" spans="1:7" x14ac:dyDescent="0.35">
      <c r="A48" s="93"/>
      <c r="B48" s="76"/>
      <c r="C48" s="221">
        <v>406</v>
      </c>
      <c r="D48" s="221">
        <v>0</v>
      </c>
      <c r="F48" s="27"/>
      <c r="G48" s="27"/>
    </row>
    <row r="49" spans="1:7" x14ac:dyDescent="0.35">
      <c r="A49" s="93"/>
      <c r="B49" s="76"/>
      <c r="C49" s="80"/>
      <c r="D49" s="80"/>
      <c r="F49" s="27"/>
      <c r="G49" s="27"/>
    </row>
    <row r="50" spans="1:7" ht="54.75" customHeight="1" x14ac:dyDescent="0.35">
      <c r="A50" s="93"/>
      <c r="B50" s="458" t="s">
        <v>292</v>
      </c>
      <c r="C50" s="458"/>
      <c r="D50" s="459"/>
    </row>
    <row r="51" spans="1:7" x14ac:dyDescent="0.35">
      <c r="A51" s="76" t="s">
        <v>293</v>
      </c>
      <c r="B51" s="460" t="s">
        <v>281</v>
      </c>
      <c r="C51" s="460"/>
      <c r="D51" s="460"/>
    </row>
  </sheetData>
  <mergeCells count="9">
    <mergeCell ref="B39:D39"/>
    <mergeCell ref="B50:D50"/>
    <mergeCell ref="B51:D51"/>
    <mergeCell ref="B12:D12"/>
    <mergeCell ref="B2:D2"/>
    <mergeCell ref="A3:D3"/>
    <mergeCell ref="B11:D11"/>
    <mergeCell ref="A14:D14"/>
    <mergeCell ref="B23:D23"/>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930A0-AF6A-47A8-9731-9DFF2AC6F78F}">
  <dimension ref="A1:U202"/>
  <sheetViews>
    <sheetView showGridLines="0" zoomScaleNormal="100" workbookViewId="0"/>
  </sheetViews>
  <sheetFormatPr defaultRowHeight="14.5" x14ac:dyDescent="0.35"/>
  <cols>
    <col min="1" max="1" width="61.54296875" bestFit="1" customWidth="1"/>
    <col min="2" max="2" width="10.81640625" customWidth="1"/>
    <col min="3" max="3" width="10.7265625" customWidth="1"/>
    <col min="4" max="4" width="12.453125" customWidth="1"/>
    <col min="5" max="5" width="14.81640625" customWidth="1"/>
    <col min="6" max="6" width="12.54296875" customWidth="1"/>
    <col min="7" max="7" width="6.81640625" bestFit="1" customWidth="1"/>
    <col min="8" max="8" width="11.81640625" bestFit="1" customWidth="1"/>
    <col min="9" max="9" width="9.7265625" customWidth="1"/>
    <col min="10" max="10" width="5.453125" bestFit="1" customWidth="1"/>
    <col min="11" max="11" width="9.7265625" customWidth="1"/>
    <col min="12" max="12" width="1.453125" customWidth="1"/>
    <col min="13" max="13" width="9.7265625" customWidth="1"/>
    <col min="14" max="14" width="1.453125" customWidth="1"/>
    <col min="15" max="15" width="9.7265625" customWidth="1"/>
  </cols>
  <sheetData>
    <row r="1" spans="1:19" x14ac:dyDescent="0.35">
      <c r="A1" s="11" t="s">
        <v>294</v>
      </c>
      <c r="B1" s="15"/>
      <c r="C1" s="15"/>
      <c r="D1" s="15"/>
      <c r="E1" s="15"/>
      <c r="F1" s="15"/>
      <c r="G1" s="190"/>
      <c r="H1" s="15"/>
      <c r="I1" s="15"/>
    </row>
    <row r="2" spans="1:19" ht="15.5" x14ac:dyDescent="0.35">
      <c r="A2" s="427" t="s">
        <v>295</v>
      </c>
      <c r="B2" s="427"/>
      <c r="C2" s="427"/>
      <c r="D2" s="427"/>
      <c r="E2" s="427"/>
      <c r="F2" s="427"/>
      <c r="G2" s="427"/>
      <c r="H2" s="427"/>
      <c r="I2" s="427"/>
    </row>
    <row r="3" spans="1:19" x14ac:dyDescent="0.35">
      <c r="A3" s="462" t="s">
        <v>3</v>
      </c>
      <c r="B3" s="462"/>
      <c r="C3" s="462"/>
      <c r="D3" s="462"/>
      <c r="E3" s="462"/>
      <c r="F3" s="462"/>
      <c r="G3" s="462"/>
      <c r="H3" s="462"/>
      <c r="I3" s="462"/>
    </row>
    <row r="4" spans="1:19" x14ac:dyDescent="0.35">
      <c r="A4" s="76"/>
      <c r="B4" s="78">
        <v>2026</v>
      </c>
      <c r="C4" s="78">
        <v>2025</v>
      </c>
    </row>
    <row r="5" spans="1:19" x14ac:dyDescent="0.35">
      <c r="A5" s="76"/>
      <c r="B5" s="78" t="s">
        <v>4</v>
      </c>
      <c r="C5" s="78" t="s">
        <v>4</v>
      </c>
    </row>
    <row r="6" spans="1:19" x14ac:dyDescent="0.35">
      <c r="A6" s="93" t="s">
        <v>296</v>
      </c>
      <c r="B6" s="224"/>
      <c r="C6" s="224"/>
    </row>
    <row r="7" spans="1:19" x14ac:dyDescent="0.35">
      <c r="A7" s="120" t="s">
        <v>297</v>
      </c>
      <c r="B7" s="225">
        <v>1059</v>
      </c>
      <c r="C7" s="225">
        <v>1165</v>
      </c>
      <c r="M7" s="28"/>
      <c r="N7" s="28"/>
      <c r="R7" s="28"/>
      <c r="S7" s="28"/>
    </row>
    <row r="8" spans="1:19" x14ac:dyDescent="0.35">
      <c r="A8" s="120" t="s">
        <v>298</v>
      </c>
      <c r="B8" s="225">
        <v>1455</v>
      </c>
      <c r="C8" s="225">
        <v>2113</v>
      </c>
      <c r="R8" s="28"/>
      <c r="S8" s="28"/>
    </row>
    <row r="9" spans="1:19" x14ac:dyDescent="0.35">
      <c r="A9" s="120" t="s">
        <v>299</v>
      </c>
      <c r="B9" s="225">
        <v>549</v>
      </c>
      <c r="C9" s="225">
        <v>591</v>
      </c>
      <c r="R9" s="28"/>
      <c r="S9" s="28"/>
    </row>
    <row r="10" spans="1:19" x14ac:dyDescent="0.35">
      <c r="A10" s="120" t="s">
        <v>300</v>
      </c>
      <c r="B10" s="225">
        <v>143</v>
      </c>
      <c r="C10" s="225">
        <v>154</v>
      </c>
      <c r="R10" s="28"/>
      <c r="S10" s="28"/>
    </row>
    <row r="11" spans="1:19" x14ac:dyDescent="0.35">
      <c r="A11" s="90" t="s">
        <v>301</v>
      </c>
      <c r="B11" s="226">
        <v>3206</v>
      </c>
      <c r="C11" s="226">
        <v>4023</v>
      </c>
      <c r="R11" s="28"/>
      <c r="S11" s="28"/>
    </row>
    <row r="12" spans="1:19" ht="40.5" customHeight="1" x14ac:dyDescent="0.35">
      <c r="A12" s="463" t="s">
        <v>302</v>
      </c>
      <c r="B12" s="463"/>
      <c r="C12" s="463"/>
      <c r="D12" s="463"/>
      <c r="E12" s="463"/>
      <c r="F12" s="463"/>
      <c r="G12" s="464"/>
      <c r="H12" s="464"/>
      <c r="I12" s="464"/>
    </row>
    <row r="13" spans="1:19" x14ac:dyDescent="0.35">
      <c r="A13" s="48"/>
      <c r="B13" s="48"/>
      <c r="C13" s="48"/>
      <c r="D13" s="48"/>
      <c r="E13" s="48"/>
      <c r="F13" s="48"/>
      <c r="G13" s="48"/>
      <c r="H13" s="48"/>
      <c r="I13" s="48"/>
    </row>
    <row r="14" spans="1:19" x14ac:dyDescent="0.35">
      <c r="A14" s="434" t="s">
        <v>11</v>
      </c>
      <c r="B14" s="434"/>
      <c r="C14" s="434"/>
      <c r="D14" s="434"/>
      <c r="E14" s="434"/>
      <c r="F14" s="434"/>
      <c r="G14" s="434"/>
      <c r="H14" s="434"/>
      <c r="I14" s="434"/>
    </row>
    <row r="15" spans="1:19" x14ac:dyDescent="0.35">
      <c r="A15" s="15"/>
      <c r="B15" s="78">
        <v>2026</v>
      </c>
      <c r="C15" s="8">
        <v>2025</v>
      </c>
    </row>
    <row r="16" spans="1:19" x14ac:dyDescent="0.35">
      <c r="A16" s="15"/>
      <c r="B16" s="78" t="s">
        <v>4</v>
      </c>
      <c r="C16" s="8" t="s">
        <v>4</v>
      </c>
    </row>
    <row r="17" spans="1:19" x14ac:dyDescent="0.35">
      <c r="A17" s="229" t="s">
        <v>296</v>
      </c>
      <c r="B17" s="224"/>
      <c r="C17" s="230"/>
    </row>
    <row r="18" spans="1:19" x14ac:dyDescent="0.35">
      <c r="A18" s="231" t="s">
        <v>297</v>
      </c>
      <c r="B18" s="225">
        <v>1123</v>
      </c>
      <c r="C18" s="232">
        <v>1234</v>
      </c>
      <c r="R18" s="28"/>
      <c r="S18" s="28"/>
    </row>
    <row r="19" spans="1:19" x14ac:dyDescent="0.35">
      <c r="A19" s="231" t="s">
        <v>298</v>
      </c>
      <c r="B19" s="225">
        <v>1455</v>
      </c>
      <c r="C19" s="232">
        <v>2113</v>
      </c>
      <c r="R19" s="28"/>
      <c r="S19" s="28"/>
    </row>
    <row r="20" spans="1:19" x14ac:dyDescent="0.35">
      <c r="A20" s="231" t="s">
        <v>299</v>
      </c>
      <c r="B20" s="225">
        <v>549</v>
      </c>
      <c r="C20" s="232">
        <v>591</v>
      </c>
      <c r="R20" s="28"/>
      <c r="S20" s="28"/>
    </row>
    <row r="21" spans="1:19" x14ac:dyDescent="0.35">
      <c r="A21" s="231" t="s">
        <v>300</v>
      </c>
      <c r="B21" s="225">
        <v>143</v>
      </c>
      <c r="C21" s="232">
        <v>154</v>
      </c>
      <c r="R21" s="28"/>
      <c r="S21" s="28"/>
    </row>
    <row r="22" spans="1:19" x14ac:dyDescent="0.35">
      <c r="A22" s="12" t="s">
        <v>301</v>
      </c>
      <c r="B22" s="226">
        <v>3269</v>
      </c>
      <c r="C22" s="233">
        <v>4092</v>
      </c>
      <c r="R22" s="28"/>
      <c r="S22" s="28"/>
    </row>
    <row r="23" spans="1:19" x14ac:dyDescent="0.35">
      <c r="A23" s="11"/>
      <c r="B23" s="11"/>
      <c r="C23" s="11"/>
      <c r="D23" s="11"/>
      <c r="E23" s="11"/>
      <c r="F23" s="11"/>
      <c r="G23" s="224"/>
      <c r="H23" s="230"/>
      <c r="I23" s="230"/>
    </row>
    <row r="24" spans="1:19" x14ac:dyDescent="0.35">
      <c r="A24" s="465" t="s">
        <v>782</v>
      </c>
      <c r="B24" s="465"/>
      <c r="C24" s="465"/>
      <c r="D24" s="465"/>
      <c r="E24" s="465"/>
      <c r="F24" s="465"/>
      <c r="G24" s="466"/>
      <c r="H24" s="466"/>
      <c r="I24" s="466"/>
    </row>
    <row r="25" spans="1:19" x14ac:dyDescent="0.35">
      <c r="A25" s="465" t="s">
        <v>23</v>
      </c>
      <c r="B25" s="465"/>
      <c r="C25" s="465"/>
      <c r="D25" s="465"/>
      <c r="E25" s="465"/>
      <c r="F25" s="465"/>
      <c r="G25" s="466"/>
      <c r="H25" s="466"/>
      <c r="I25" s="466"/>
    </row>
    <row r="26" spans="1:19" x14ac:dyDescent="0.35">
      <c r="A26" s="234"/>
      <c r="B26" s="234"/>
      <c r="C26" s="234"/>
      <c r="D26" s="234"/>
      <c r="E26" s="234"/>
      <c r="F26" s="234"/>
      <c r="G26" s="235"/>
      <c r="H26" s="235"/>
      <c r="I26" s="235"/>
    </row>
    <row r="27" spans="1:19" x14ac:dyDescent="0.35">
      <c r="A27" s="465" t="s">
        <v>303</v>
      </c>
      <c r="B27" s="465"/>
      <c r="C27" s="465"/>
      <c r="D27" s="465"/>
      <c r="E27" s="465"/>
      <c r="F27" s="465"/>
      <c r="G27" s="466"/>
      <c r="H27" s="466"/>
      <c r="I27" s="466"/>
    </row>
    <row r="28" spans="1:19" x14ac:dyDescent="0.35">
      <c r="A28" s="234"/>
      <c r="B28" s="78">
        <v>2026</v>
      </c>
      <c r="C28" s="78">
        <v>2025</v>
      </c>
      <c r="R28" s="28"/>
      <c r="S28" s="28"/>
    </row>
    <row r="29" spans="1:19" x14ac:dyDescent="0.35">
      <c r="A29" s="234"/>
      <c r="B29" s="236" t="s">
        <v>184</v>
      </c>
      <c r="C29" s="236" t="s">
        <v>184</v>
      </c>
      <c r="R29" s="28"/>
      <c r="S29" s="28"/>
    </row>
    <row r="30" spans="1:19" x14ac:dyDescent="0.35">
      <c r="A30" s="227" t="s">
        <v>304</v>
      </c>
      <c r="B30" s="237">
        <v>4.8</v>
      </c>
      <c r="C30" s="237">
        <v>3.8</v>
      </c>
      <c r="R30" s="28"/>
      <c r="S30" s="28"/>
    </row>
    <row r="31" spans="1:19" x14ac:dyDescent="0.35">
      <c r="A31" s="227" t="s">
        <v>305</v>
      </c>
      <c r="B31" s="237">
        <v>4</v>
      </c>
      <c r="C31" s="237">
        <v>4.5</v>
      </c>
      <c r="R31" s="28"/>
      <c r="S31" s="28"/>
    </row>
    <row r="32" spans="1:19" x14ac:dyDescent="0.35">
      <c r="A32" s="227" t="s">
        <v>306</v>
      </c>
      <c r="B32" s="237">
        <v>6</v>
      </c>
      <c r="C32" s="237">
        <v>2.75</v>
      </c>
      <c r="R32" s="28"/>
      <c r="S32" s="28"/>
    </row>
    <row r="33" spans="1:20" x14ac:dyDescent="0.35">
      <c r="A33" s="238" t="s">
        <v>307</v>
      </c>
      <c r="B33" s="238"/>
      <c r="C33" s="238"/>
      <c r="D33" s="238"/>
      <c r="E33" s="238"/>
      <c r="F33" s="238"/>
      <c r="G33" s="239"/>
      <c r="H33" s="239"/>
      <c r="I33" s="239"/>
    </row>
    <row r="34" spans="1:20" x14ac:dyDescent="0.35">
      <c r="A34" s="467" t="s">
        <v>308</v>
      </c>
      <c r="B34" s="467"/>
      <c r="C34" s="467"/>
      <c r="D34" s="467"/>
      <c r="E34" s="467"/>
      <c r="F34" s="467"/>
      <c r="G34" s="468"/>
      <c r="H34" s="468"/>
      <c r="I34" s="468"/>
    </row>
    <row r="35" spans="1:20" x14ac:dyDescent="0.35">
      <c r="A35" s="227"/>
      <c r="B35" s="227"/>
      <c r="C35" s="227"/>
      <c r="D35" s="227"/>
      <c r="E35" s="227"/>
      <c r="F35" s="227"/>
      <c r="G35" s="228"/>
      <c r="H35" s="228"/>
      <c r="I35" s="228"/>
    </row>
    <row r="36" spans="1:20" x14ac:dyDescent="0.35">
      <c r="A36" s="463" t="s">
        <v>783</v>
      </c>
      <c r="B36" s="463"/>
      <c r="C36" s="463"/>
      <c r="D36" s="463"/>
      <c r="E36" s="463"/>
      <c r="F36" s="463"/>
      <c r="G36" s="469"/>
      <c r="H36" s="469"/>
      <c r="I36" s="469"/>
    </row>
    <row r="37" spans="1:20" x14ac:dyDescent="0.35">
      <c r="A37" s="76"/>
      <c r="B37" s="241" t="s">
        <v>380</v>
      </c>
      <c r="C37" s="241" t="s">
        <v>381</v>
      </c>
      <c r="D37" s="241" t="s">
        <v>382</v>
      </c>
      <c r="E37" s="241" t="s">
        <v>52</v>
      </c>
    </row>
    <row r="38" spans="1:20" x14ac:dyDescent="0.35">
      <c r="A38" s="76"/>
      <c r="B38" s="242">
        <v>2026</v>
      </c>
      <c r="C38" s="242">
        <v>2026</v>
      </c>
      <c r="D38" s="242">
        <v>2026</v>
      </c>
      <c r="E38" s="242">
        <v>2026</v>
      </c>
    </row>
    <row r="39" spans="1:20" x14ac:dyDescent="0.35">
      <c r="A39" s="227"/>
      <c r="B39" s="243" t="s">
        <v>184</v>
      </c>
      <c r="C39" s="243" t="s">
        <v>184</v>
      </c>
      <c r="D39" s="243" t="s">
        <v>184</v>
      </c>
      <c r="E39" s="243" t="s">
        <v>184</v>
      </c>
    </row>
    <row r="40" spans="1:20" x14ac:dyDescent="0.35">
      <c r="A40" s="244" t="s">
        <v>309</v>
      </c>
      <c r="B40" s="80">
        <v>50</v>
      </c>
      <c r="C40" s="207">
        <v>0</v>
      </c>
      <c r="D40" s="207">
        <v>0</v>
      </c>
      <c r="E40" s="222">
        <v>50</v>
      </c>
      <c r="Q40" s="27"/>
      <c r="R40" s="27"/>
      <c r="S40" s="27"/>
      <c r="T40" s="27"/>
    </row>
    <row r="41" spans="1:20" x14ac:dyDescent="0.35">
      <c r="A41" s="244" t="s">
        <v>310</v>
      </c>
      <c r="B41" s="80">
        <v>12</v>
      </c>
      <c r="C41" s="80">
        <v>7</v>
      </c>
      <c r="D41" s="80">
        <v>8</v>
      </c>
      <c r="E41" s="222">
        <v>27</v>
      </c>
      <c r="Q41" s="27"/>
      <c r="R41" s="27"/>
      <c r="S41" s="27"/>
      <c r="T41" s="27"/>
    </row>
    <row r="42" spans="1:20" x14ac:dyDescent="0.35">
      <c r="A42" s="244" t="s">
        <v>311</v>
      </c>
      <c r="B42" s="80">
        <v>1</v>
      </c>
      <c r="C42" s="80">
        <v>22</v>
      </c>
      <c r="D42" s="207">
        <v>0</v>
      </c>
      <c r="E42" s="222">
        <v>23</v>
      </c>
      <c r="Q42" s="27"/>
      <c r="R42" s="27"/>
      <c r="S42" s="27"/>
      <c r="T42" s="27"/>
    </row>
    <row r="43" spans="1:20" x14ac:dyDescent="0.35">
      <c r="A43" s="76"/>
      <c r="B43" s="241" t="s">
        <v>380</v>
      </c>
      <c r="C43" s="241" t="s">
        <v>381</v>
      </c>
      <c r="D43" s="241" t="s">
        <v>382</v>
      </c>
      <c r="E43" s="241" t="s">
        <v>52</v>
      </c>
      <c r="Q43" s="27"/>
      <c r="R43" s="27"/>
      <c r="S43" s="27"/>
      <c r="T43" s="27"/>
    </row>
    <row r="44" spans="1:20" x14ac:dyDescent="0.35">
      <c r="A44" s="76"/>
      <c r="B44" s="242">
        <v>2025</v>
      </c>
      <c r="C44" s="242">
        <v>2025</v>
      </c>
      <c r="D44" s="242">
        <v>2025</v>
      </c>
      <c r="E44" s="242">
        <v>2025</v>
      </c>
      <c r="Q44" s="27"/>
      <c r="R44" s="27"/>
      <c r="S44" s="27"/>
      <c r="T44" s="27"/>
    </row>
    <row r="45" spans="1:20" x14ac:dyDescent="0.35">
      <c r="A45" s="227"/>
      <c r="B45" s="243" t="s">
        <v>184</v>
      </c>
      <c r="C45" s="243" t="s">
        <v>184</v>
      </c>
      <c r="D45" s="243" t="s">
        <v>184</v>
      </c>
      <c r="E45" s="243" t="s">
        <v>184</v>
      </c>
      <c r="Q45" s="27"/>
      <c r="R45" s="27"/>
      <c r="S45" s="27"/>
      <c r="T45" s="27"/>
    </row>
    <row r="46" spans="1:20" x14ac:dyDescent="0.35">
      <c r="A46" s="244" t="s">
        <v>309</v>
      </c>
      <c r="B46" s="80">
        <v>50</v>
      </c>
      <c r="C46" s="207">
        <v>0</v>
      </c>
      <c r="D46" s="207">
        <v>0</v>
      </c>
      <c r="E46" s="222">
        <v>50</v>
      </c>
      <c r="Q46" s="27"/>
      <c r="R46" s="27"/>
      <c r="S46" s="27"/>
      <c r="T46" s="27"/>
    </row>
    <row r="47" spans="1:20" x14ac:dyDescent="0.35">
      <c r="A47" s="244" t="s">
        <v>310</v>
      </c>
      <c r="B47" s="80">
        <v>14</v>
      </c>
      <c r="C47" s="80">
        <v>6</v>
      </c>
      <c r="D47" s="80">
        <v>8</v>
      </c>
      <c r="E47" s="222">
        <v>28</v>
      </c>
      <c r="Q47" s="27"/>
      <c r="R47" s="27"/>
      <c r="S47" s="27"/>
      <c r="T47" s="27"/>
    </row>
    <row r="48" spans="1:20" x14ac:dyDescent="0.35">
      <c r="A48" s="244" t="s">
        <v>311</v>
      </c>
      <c r="B48" s="207">
        <v>0</v>
      </c>
      <c r="C48" s="80">
        <v>22</v>
      </c>
      <c r="D48" s="207">
        <v>0</v>
      </c>
      <c r="E48" s="222">
        <v>22</v>
      </c>
      <c r="Q48" s="27"/>
      <c r="R48" s="27"/>
      <c r="S48" s="27"/>
      <c r="T48" s="27"/>
    </row>
    <row r="49" spans="1:17" x14ac:dyDescent="0.35">
      <c r="A49" s="244"/>
      <c r="B49" s="80"/>
      <c r="C49" s="80"/>
      <c r="D49" s="80"/>
      <c r="E49" s="80"/>
      <c r="F49" s="80"/>
      <c r="G49" s="80"/>
      <c r="H49" s="222"/>
    </row>
    <row r="50" spans="1:17" x14ac:dyDescent="0.35">
      <c r="A50" s="470" t="s">
        <v>312</v>
      </c>
      <c r="B50" s="471"/>
      <c r="C50" s="471"/>
      <c r="D50" s="471"/>
      <c r="E50" s="471"/>
      <c r="F50" s="471"/>
      <c r="G50" s="471"/>
      <c r="H50" s="471"/>
    </row>
    <row r="51" spans="1:17" x14ac:dyDescent="0.35">
      <c r="A51" s="245" t="s">
        <v>385</v>
      </c>
      <c r="B51" s="246"/>
      <c r="C51" s="246"/>
      <c r="D51" s="246"/>
      <c r="E51" s="246"/>
      <c r="F51" s="246"/>
      <c r="G51" s="246"/>
      <c r="H51" s="246"/>
    </row>
    <row r="52" spans="1:17" x14ac:dyDescent="0.35">
      <c r="A52" s="245" t="s">
        <v>386</v>
      </c>
      <c r="B52" s="246"/>
      <c r="C52" s="246"/>
      <c r="D52" s="246"/>
      <c r="E52" s="246"/>
      <c r="F52" s="246"/>
      <c r="G52" s="246"/>
      <c r="H52" s="246"/>
    </row>
    <row r="53" spans="1:17" x14ac:dyDescent="0.35">
      <c r="A53" s="245" t="s">
        <v>387</v>
      </c>
      <c r="B53" s="246"/>
      <c r="C53" s="246"/>
      <c r="D53" s="246"/>
      <c r="E53" s="246"/>
      <c r="F53" s="246"/>
      <c r="G53" s="246"/>
      <c r="H53" s="246"/>
    </row>
    <row r="55" spans="1:17" x14ac:dyDescent="0.35">
      <c r="A55" s="431" t="s">
        <v>313</v>
      </c>
      <c r="B55" s="431"/>
      <c r="C55" s="431"/>
      <c r="D55" s="431"/>
      <c r="E55" s="431"/>
      <c r="F55" s="431"/>
      <c r="G55" s="466"/>
      <c r="H55" s="466"/>
      <c r="I55" s="466"/>
    </row>
    <row r="56" spans="1:17" x14ac:dyDescent="0.35">
      <c r="A56" s="247"/>
      <c r="B56" s="78">
        <v>2026</v>
      </c>
      <c r="C56" s="8">
        <v>2025</v>
      </c>
    </row>
    <row r="57" spans="1:17" x14ac:dyDescent="0.35">
      <c r="A57" s="15"/>
      <c r="B57" s="248" t="s">
        <v>4</v>
      </c>
      <c r="C57" s="249" t="s">
        <v>4</v>
      </c>
    </row>
    <row r="58" spans="1:17" x14ac:dyDescent="0.35">
      <c r="A58" s="250" t="s">
        <v>314</v>
      </c>
      <c r="B58" s="251">
        <v>4092</v>
      </c>
      <c r="C58" s="252">
        <v>4209</v>
      </c>
      <c r="P58" s="27"/>
      <c r="Q58" s="27"/>
    </row>
    <row r="59" spans="1:17" x14ac:dyDescent="0.35">
      <c r="A59" s="250" t="s">
        <v>315</v>
      </c>
      <c r="B59" s="251">
        <v>228</v>
      </c>
      <c r="C59" s="252">
        <v>242</v>
      </c>
      <c r="P59" s="27"/>
      <c r="Q59" s="27"/>
    </row>
    <row r="60" spans="1:17" x14ac:dyDescent="0.35">
      <c r="A60" s="250" t="s">
        <v>316</v>
      </c>
      <c r="B60" s="80">
        <v>-489</v>
      </c>
      <c r="C60" s="9">
        <v>-485</v>
      </c>
      <c r="P60" s="27"/>
      <c r="Q60" s="27"/>
    </row>
    <row r="61" spans="1:17" x14ac:dyDescent="0.35">
      <c r="A61" s="250" t="s">
        <v>317</v>
      </c>
      <c r="B61" s="80">
        <v>-562</v>
      </c>
      <c r="C61" s="9">
        <v>126</v>
      </c>
      <c r="P61" s="27"/>
      <c r="Q61" s="27"/>
    </row>
    <row r="62" spans="1:17" x14ac:dyDescent="0.35">
      <c r="A62" s="253" t="s">
        <v>318</v>
      </c>
      <c r="B62" s="254">
        <v>3269</v>
      </c>
      <c r="C62" s="255">
        <v>4092</v>
      </c>
      <c r="P62" s="27"/>
      <c r="Q62" s="27"/>
    </row>
    <row r="63" spans="1:17" x14ac:dyDescent="0.35">
      <c r="A63" s="12"/>
      <c r="B63" s="86"/>
      <c r="C63" s="10"/>
      <c r="P63" s="27"/>
      <c r="Q63" s="27"/>
    </row>
    <row r="64" spans="1:17" x14ac:dyDescent="0.35">
      <c r="A64" s="11" t="s">
        <v>319</v>
      </c>
      <c r="B64" s="86"/>
      <c r="C64" s="10"/>
      <c r="P64" s="27"/>
      <c r="Q64" s="27"/>
    </row>
    <row r="65" spans="1:21" x14ac:dyDescent="0.35">
      <c r="A65" s="12"/>
      <c r="B65" s="78">
        <v>2026</v>
      </c>
      <c r="C65" s="8">
        <v>2025</v>
      </c>
      <c r="P65" s="27"/>
      <c r="Q65" s="27"/>
    </row>
    <row r="66" spans="1:21" x14ac:dyDescent="0.35">
      <c r="A66" s="12"/>
      <c r="B66" s="248" t="s">
        <v>4</v>
      </c>
      <c r="C66" s="249" t="s">
        <v>4</v>
      </c>
      <c r="P66" s="27"/>
      <c r="Q66" s="27"/>
    </row>
    <row r="67" spans="1:21" x14ac:dyDescent="0.35">
      <c r="A67" s="11" t="s">
        <v>320</v>
      </c>
      <c r="B67" s="80">
        <v>6949</v>
      </c>
      <c r="C67" s="9">
        <v>7615</v>
      </c>
      <c r="P67" s="27"/>
      <c r="Q67" s="27"/>
    </row>
    <row r="68" spans="1:21" x14ac:dyDescent="0.35">
      <c r="A68" s="11" t="s">
        <v>321</v>
      </c>
      <c r="B68" s="80">
        <v>-3679</v>
      </c>
      <c r="C68" s="9">
        <v>-3523</v>
      </c>
      <c r="P68" s="27"/>
      <c r="Q68" s="27"/>
    </row>
    <row r="69" spans="1:21" x14ac:dyDescent="0.35">
      <c r="A69" s="12" t="s">
        <v>322</v>
      </c>
      <c r="B69" s="86">
        <v>3269</v>
      </c>
      <c r="C69" s="10">
        <v>4092</v>
      </c>
      <c r="P69" s="27"/>
      <c r="Q69" s="27"/>
    </row>
    <row r="70" spans="1:21" x14ac:dyDescent="0.35">
      <c r="A70" s="11" t="s">
        <v>186</v>
      </c>
      <c r="B70" s="80">
        <v>36</v>
      </c>
      <c r="C70" s="9">
        <v>35</v>
      </c>
      <c r="P70" s="27"/>
      <c r="Q70" s="27"/>
    </row>
    <row r="71" spans="1:21" x14ac:dyDescent="0.35">
      <c r="A71" s="11" t="s">
        <v>189</v>
      </c>
      <c r="B71" s="80">
        <v>3233</v>
      </c>
      <c r="C71" s="9">
        <v>4057</v>
      </c>
      <c r="P71" s="27"/>
      <c r="Q71" s="27"/>
    </row>
    <row r="72" spans="1:21" x14ac:dyDescent="0.35">
      <c r="A72" s="12" t="s">
        <v>52</v>
      </c>
      <c r="B72" s="86">
        <v>3269</v>
      </c>
      <c r="C72" s="10">
        <v>4092</v>
      </c>
      <c r="P72" s="27"/>
      <c r="Q72" s="27"/>
    </row>
    <row r="73" spans="1:21" x14ac:dyDescent="0.35">
      <c r="A73" s="256" t="s">
        <v>784</v>
      </c>
      <c r="B73" s="11"/>
      <c r="C73" s="11"/>
      <c r="D73" s="11"/>
      <c r="E73" s="11"/>
      <c r="F73" s="11"/>
      <c r="G73" s="80"/>
      <c r="H73" s="9"/>
      <c r="I73" s="9"/>
      <c r="P73" s="27"/>
      <c r="Q73" s="27"/>
    </row>
    <row r="74" spans="1:21" x14ac:dyDescent="0.35">
      <c r="A74" s="256"/>
      <c r="B74" s="11"/>
      <c r="C74" s="11"/>
      <c r="D74" s="11"/>
      <c r="E74" s="11"/>
      <c r="F74" s="11"/>
      <c r="G74" s="80"/>
      <c r="H74" s="9"/>
      <c r="I74" s="9"/>
    </row>
    <row r="75" spans="1:21" x14ac:dyDescent="0.35">
      <c r="A75" s="465" t="s">
        <v>323</v>
      </c>
      <c r="B75" s="465"/>
      <c r="C75" s="465"/>
      <c r="D75" s="465"/>
      <c r="E75" s="465"/>
      <c r="F75" s="465"/>
      <c r="G75" s="466"/>
      <c r="H75" s="466"/>
      <c r="I75" s="466"/>
    </row>
    <row r="76" spans="1:21" ht="39.75" customHeight="1" x14ac:dyDescent="0.35">
      <c r="A76" s="76"/>
      <c r="B76" s="241" t="s">
        <v>324</v>
      </c>
      <c r="C76" s="241" t="s">
        <v>325</v>
      </c>
      <c r="D76" s="241" t="s">
        <v>326</v>
      </c>
      <c r="E76" s="241" t="s">
        <v>327</v>
      </c>
      <c r="F76" s="241" t="s">
        <v>52</v>
      </c>
    </row>
    <row r="77" spans="1:21" x14ac:dyDescent="0.35">
      <c r="A77" s="76"/>
      <c r="B77" s="242">
        <v>2026</v>
      </c>
      <c r="C77" s="242">
        <v>2026</v>
      </c>
      <c r="D77" s="242">
        <v>2026</v>
      </c>
      <c r="E77" s="242">
        <v>2026</v>
      </c>
      <c r="F77" s="242">
        <v>2026</v>
      </c>
    </row>
    <row r="78" spans="1:21" x14ac:dyDescent="0.35">
      <c r="A78" s="76"/>
      <c r="B78" s="242" t="s">
        <v>4</v>
      </c>
      <c r="C78" s="242" t="s">
        <v>4</v>
      </c>
      <c r="D78" s="80" t="s">
        <v>4</v>
      </c>
      <c r="E78" s="80" t="s">
        <v>4</v>
      </c>
      <c r="F78" s="80" t="s">
        <v>4</v>
      </c>
    </row>
    <row r="79" spans="1:21" x14ac:dyDescent="0.35">
      <c r="A79" s="76" t="s">
        <v>328</v>
      </c>
      <c r="B79" s="80">
        <v>1206</v>
      </c>
      <c r="C79" s="80">
        <v>5051</v>
      </c>
      <c r="D79" s="80">
        <v>549</v>
      </c>
      <c r="E79" s="80">
        <v>143</v>
      </c>
      <c r="F79" s="80">
        <v>6949</v>
      </c>
      <c r="P79" s="27"/>
      <c r="Q79" s="27"/>
      <c r="R79" s="27"/>
      <c r="S79" s="27"/>
      <c r="T79" s="27"/>
      <c r="U79" s="27"/>
    </row>
    <row r="80" spans="1:21" x14ac:dyDescent="0.35">
      <c r="A80" s="76" t="s">
        <v>329</v>
      </c>
      <c r="B80" s="80">
        <v>-84</v>
      </c>
      <c r="C80" s="80">
        <v>-3596</v>
      </c>
      <c r="D80" s="207">
        <v>0</v>
      </c>
      <c r="E80" s="207">
        <v>0</v>
      </c>
      <c r="F80" s="80">
        <v>-3679</v>
      </c>
      <c r="P80" s="27"/>
      <c r="Q80" s="27"/>
      <c r="R80" s="27"/>
      <c r="S80" s="27"/>
      <c r="T80" s="27"/>
    </row>
    <row r="81" spans="1:20" x14ac:dyDescent="0.35">
      <c r="A81" s="90" t="s">
        <v>330</v>
      </c>
      <c r="B81" s="86">
        <v>1123</v>
      </c>
      <c r="C81" s="86">
        <v>1455</v>
      </c>
      <c r="D81" s="86">
        <v>549</v>
      </c>
      <c r="E81" s="86">
        <v>143</v>
      </c>
      <c r="F81" s="86">
        <v>3269</v>
      </c>
      <c r="P81" s="27"/>
      <c r="Q81" s="27"/>
      <c r="R81" s="27"/>
      <c r="S81" s="27"/>
      <c r="T81" s="27"/>
    </row>
    <row r="82" spans="1:20" ht="31.5" x14ac:dyDescent="0.35">
      <c r="A82" s="76"/>
      <c r="B82" s="241" t="s">
        <v>324</v>
      </c>
      <c r="C82" s="241" t="s">
        <v>325</v>
      </c>
      <c r="D82" s="241" t="s">
        <v>326</v>
      </c>
      <c r="E82" s="241" t="s">
        <v>327</v>
      </c>
      <c r="F82" s="241" t="s">
        <v>52</v>
      </c>
      <c r="P82" s="27"/>
      <c r="Q82" s="27"/>
      <c r="R82" s="27"/>
      <c r="S82" s="27"/>
      <c r="T82" s="27"/>
    </row>
    <row r="83" spans="1:20" x14ac:dyDescent="0.35">
      <c r="A83" s="76"/>
      <c r="B83" s="242">
        <v>2025</v>
      </c>
      <c r="C83" s="242">
        <v>2025</v>
      </c>
      <c r="D83" s="242">
        <v>2025</v>
      </c>
      <c r="E83" s="242">
        <v>2025</v>
      </c>
      <c r="F83" s="242">
        <v>2025</v>
      </c>
      <c r="P83" s="27"/>
      <c r="Q83" s="27"/>
      <c r="R83" s="27"/>
      <c r="S83" s="27"/>
      <c r="T83" s="27"/>
    </row>
    <row r="84" spans="1:20" x14ac:dyDescent="0.35">
      <c r="A84" s="76"/>
      <c r="B84" s="242" t="s">
        <v>4</v>
      </c>
      <c r="C84" s="242" t="s">
        <v>4</v>
      </c>
      <c r="D84" s="80" t="s">
        <v>4</v>
      </c>
      <c r="E84" s="80" t="s">
        <v>4</v>
      </c>
      <c r="F84" s="80" t="s">
        <v>4</v>
      </c>
      <c r="P84" s="27"/>
      <c r="Q84" s="27"/>
      <c r="R84" s="27"/>
      <c r="S84" s="27"/>
      <c r="T84" s="27"/>
    </row>
    <row r="85" spans="1:20" x14ac:dyDescent="0.35">
      <c r="A85" s="76" t="s">
        <v>328</v>
      </c>
      <c r="B85" s="80">
        <v>1324</v>
      </c>
      <c r="C85" s="80">
        <v>5546</v>
      </c>
      <c r="D85" s="80">
        <v>591</v>
      </c>
      <c r="E85" s="80">
        <v>154</v>
      </c>
      <c r="F85" s="80">
        <v>7615</v>
      </c>
      <c r="P85" s="27"/>
      <c r="Q85" s="27"/>
      <c r="R85" s="27"/>
      <c r="S85" s="27"/>
      <c r="T85" s="27"/>
    </row>
    <row r="86" spans="1:20" x14ac:dyDescent="0.35">
      <c r="A86" s="76" t="s">
        <v>329</v>
      </c>
      <c r="B86" s="80">
        <v>-90</v>
      </c>
      <c r="C86" s="80">
        <v>-3432</v>
      </c>
      <c r="D86" s="207">
        <v>0</v>
      </c>
      <c r="E86" s="207">
        <v>0</v>
      </c>
      <c r="F86" s="80">
        <v>-3523</v>
      </c>
      <c r="P86" s="27"/>
      <c r="Q86" s="27"/>
      <c r="R86" s="27"/>
      <c r="S86" s="27"/>
      <c r="T86" s="27"/>
    </row>
    <row r="87" spans="1:20" x14ac:dyDescent="0.35">
      <c r="A87" s="90" t="s">
        <v>330</v>
      </c>
      <c r="B87" s="86">
        <v>1234</v>
      </c>
      <c r="C87" s="86">
        <v>2113</v>
      </c>
      <c r="D87" s="86">
        <v>591</v>
      </c>
      <c r="E87" s="86">
        <v>154</v>
      </c>
      <c r="F87" s="86">
        <v>4092</v>
      </c>
      <c r="P87" s="27"/>
      <c r="Q87" s="27"/>
      <c r="R87" s="27"/>
      <c r="S87" s="27"/>
      <c r="T87" s="27"/>
    </row>
    <row r="88" spans="1:20" ht="29.25" customHeight="1" x14ac:dyDescent="0.35">
      <c r="A88" s="474" t="s">
        <v>331</v>
      </c>
      <c r="B88" s="475"/>
      <c r="C88" s="475"/>
      <c r="D88" s="475"/>
      <c r="E88" s="475"/>
      <c r="F88" s="475"/>
      <c r="G88" s="475"/>
      <c r="H88" s="475"/>
      <c r="I88" s="475"/>
    </row>
    <row r="89" spans="1:20" x14ac:dyDescent="0.35">
      <c r="A89" s="11"/>
      <c r="B89" s="11"/>
      <c r="C89" s="11"/>
      <c r="D89" s="11"/>
      <c r="E89" s="11"/>
      <c r="F89" s="11"/>
      <c r="G89" s="80"/>
      <c r="H89" s="9"/>
      <c r="I89" s="9"/>
    </row>
    <row r="90" spans="1:20" x14ac:dyDescent="0.35">
      <c r="A90" s="11"/>
      <c r="B90" s="11"/>
      <c r="C90" s="11"/>
      <c r="D90" s="11"/>
      <c r="E90" s="11"/>
      <c r="F90" s="11"/>
      <c r="G90" s="80"/>
      <c r="H90" s="9"/>
      <c r="I90" s="9"/>
    </row>
    <row r="91" spans="1:20" x14ac:dyDescent="0.35">
      <c r="A91" s="465" t="s">
        <v>332</v>
      </c>
      <c r="B91" s="465"/>
      <c r="C91" s="465"/>
      <c r="D91" s="465"/>
      <c r="E91" s="465"/>
      <c r="F91" s="465"/>
      <c r="G91" s="466"/>
      <c r="H91" s="466"/>
      <c r="I91" s="466"/>
    </row>
    <row r="92" spans="1:20" x14ac:dyDescent="0.35">
      <c r="A92" s="234"/>
      <c r="B92" s="78">
        <v>2026</v>
      </c>
      <c r="C92" s="8">
        <v>2025</v>
      </c>
    </row>
    <row r="93" spans="1:20" x14ac:dyDescent="0.35">
      <c r="A93" s="234"/>
      <c r="B93" s="248" t="s">
        <v>4</v>
      </c>
      <c r="C93" s="249" t="s">
        <v>4</v>
      </c>
      <c r="P93" s="27"/>
      <c r="Q93" s="27"/>
    </row>
    <row r="94" spans="1:20" x14ac:dyDescent="0.35">
      <c r="A94" s="234" t="s">
        <v>333</v>
      </c>
      <c r="B94" s="80">
        <v>87</v>
      </c>
      <c r="C94" s="9">
        <v>86</v>
      </c>
      <c r="P94" s="27"/>
      <c r="Q94" s="27"/>
    </row>
    <row r="95" spans="1:20" x14ac:dyDescent="0.35">
      <c r="A95" s="234" t="s">
        <v>334</v>
      </c>
      <c r="B95" s="80">
        <v>141</v>
      </c>
      <c r="C95" s="9">
        <v>157</v>
      </c>
      <c r="P95" s="27"/>
      <c r="Q95" s="27"/>
    </row>
    <row r="96" spans="1:20" x14ac:dyDescent="0.35">
      <c r="A96" s="234" t="s">
        <v>335</v>
      </c>
      <c r="B96" s="80">
        <v>-562</v>
      </c>
      <c r="C96" s="9">
        <v>126</v>
      </c>
      <c r="P96" s="27"/>
      <c r="Q96" s="27"/>
    </row>
    <row r="97" spans="1:17" x14ac:dyDescent="0.35">
      <c r="A97" s="260" t="s">
        <v>10</v>
      </c>
      <c r="B97" s="86">
        <v>-334</v>
      </c>
      <c r="C97" s="10">
        <v>368</v>
      </c>
      <c r="P97" s="27"/>
      <c r="Q97" s="27"/>
    </row>
    <row r="98" spans="1:17" x14ac:dyDescent="0.35">
      <c r="A98" s="234"/>
      <c r="B98" s="234"/>
      <c r="C98" s="234"/>
      <c r="D98" s="234"/>
      <c r="E98" s="234"/>
      <c r="F98" s="234"/>
      <c r="G98" s="228"/>
      <c r="H98" s="235"/>
      <c r="I98" s="235"/>
      <c r="P98" s="27"/>
      <c r="Q98" s="27"/>
    </row>
    <row r="99" spans="1:17" x14ac:dyDescent="0.35">
      <c r="A99" s="465" t="s">
        <v>336</v>
      </c>
      <c r="B99" s="465"/>
      <c r="C99" s="465"/>
      <c r="D99" s="465"/>
      <c r="E99" s="465"/>
      <c r="F99" s="465"/>
      <c r="G99" s="466"/>
      <c r="H99" s="466"/>
      <c r="I99" s="466"/>
      <c r="P99" s="27"/>
      <c r="Q99" s="27"/>
    </row>
    <row r="100" spans="1:17" x14ac:dyDescent="0.35">
      <c r="A100" s="234"/>
      <c r="B100" s="78">
        <v>2026</v>
      </c>
      <c r="C100" s="8">
        <v>2025</v>
      </c>
      <c r="P100" s="27"/>
      <c r="Q100" s="27"/>
    </row>
    <row r="101" spans="1:17" x14ac:dyDescent="0.35">
      <c r="A101" s="234"/>
      <c r="B101" s="80" t="s">
        <v>4</v>
      </c>
      <c r="C101" s="249" t="s">
        <v>4</v>
      </c>
      <c r="P101" s="27"/>
      <c r="Q101" s="27"/>
    </row>
    <row r="102" spans="1:17" x14ac:dyDescent="0.35">
      <c r="A102" s="261" t="s">
        <v>337</v>
      </c>
      <c r="B102" s="134">
        <v>3523</v>
      </c>
      <c r="C102" s="33">
        <v>3364</v>
      </c>
      <c r="P102" s="27"/>
      <c r="Q102" s="27"/>
    </row>
    <row r="103" spans="1:17" x14ac:dyDescent="0.35">
      <c r="A103" s="234" t="s">
        <v>316</v>
      </c>
      <c r="B103" s="80">
        <v>489</v>
      </c>
      <c r="C103" s="9">
        <v>485</v>
      </c>
      <c r="P103" s="27"/>
      <c r="Q103" s="27"/>
    </row>
    <row r="104" spans="1:17" x14ac:dyDescent="0.35">
      <c r="A104" s="234" t="s">
        <v>338</v>
      </c>
      <c r="B104" s="80">
        <v>19</v>
      </c>
      <c r="C104" s="9">
        <v>20</v>
      </c>
      <c r="P104" s="27"/>
      <c r="Q104" s="27"/>
    </row>
    <row r="105" spans="1:17" x14ac:dyDescent="0.35">
      <c r="A105" s="234" t="s">
        <v>339</v>
      </c>
      <c r="B105" s="222">
        <v>0</v>
      </c>
      <c r="C105" s="223">
        <v>0</v>
      </c>
      <c r="P105" s="27"/>
      <c r="Q105" s="27"/>
    </row>
    <row r="106" spans="1:17" x14ac:dyDescent="0.35">
      <c r="A106" s="234" t="s">
        <v>340</v>
      </c>
      <c r="B106" s="80">
        <v>-762</v>
      </c>
      <c r="C106" s="9">
        <v>-707</v>
      </c>
      <c r="P106" s="27"/>
      <c r="Q106" s="27"/>
    </row>
    <row r="107" spans="1:17" x14ac:dyDescent="0.35">
      <c r="A107" s="234" t="s">
        <v>341</v>
      </c>
      <c r="B107" s="80">
        <v>125</v>
      </c>
      <c r="C107" s="9">
        <v>130</v>
      </c>
      <c r="P107" s="27"/>
      <c r="Q107" s="27"/>
    </row>
    <row r="108" spans="1:17" x14ac:dyDescent="0.35">
      <c r="A108" s="261" t="s">
        <v>342</v>
      </c>
      <c r="B108" s="134">
        <v>3394</v>
      </c>
      <c r="C108" s="33">
        <v>3290</v>
      </c>
      <c r="P108" s="27"/>
      <c r="Q108" s="27"/>
    </row>
    <row r="109" spans="1:17" x14ac:dyDescent="0.35">
      <c r="A109" s="234" t="s">
        <v>343</v>
      </c>
      <c r="B109" s="80">
        <v>285</v>
      </c>
      <c r="C109" s="9">
        <v>232</v>
      </c>
      <c r="P109" s="27"/>
      <c r="Q109" s="27"/>
    </row>
    <row r="110" spans="1:17" x14ac:dyDescent="0.35">
      <c r="A110" s="260" t="s">
        <v>344</v>
      </c>
      <c r="B110" s="254">
        <v>3679</v>
      </c>
      <c r="C110" s="10">
        <v>3523</v>
      </c>
      <c r="P110" s="27"/>
      <c r="Q110" s="27"/>
    </row>
    <row r="111" spans="1:17" x14ac:dyDescent="0.35">
      <c r="A111" s="476"/>
      <c r="B111" s="477"/>
      <c r="C111" s="477"/>
      <c r="D111" s="477"/>
      <c r="E111" s="477"/>
      <c r="F111" s="477"/>
      <c r="G111" s="477"/>
      <c r="H111" s="477"/>
      <c r="I111" s="477"/>
      <c r="P111" s="27"/>
      <c r="Q111" s="27"/>
    </row>
    <row r="112" spans="1:17" x14ac:dyDescent="0.35">
      <c r="A112" s="234"/>
      <c r="B112" s="234"/>
      <c r="C112" s="234"/>
      <c r="D112" s="234"/>
      <c r="E112" s="234"/>
      <c r="F112" s="234"/>
      <c r="G112" s="228"/>
      <c r="H112" s="235"/>
      <c r="I112" s="235"/>
      <c r="P112" s="27"/>
      <c r="Q112" s="27"/>
    </row>
    <row r="113" spans="1:17" x14ac:dyDescent="0.35">
      <c r="A113" s="465" t="s">
        <v>345</v>
      </c>
      <c r="B113" s="465"/>
      <c r="C113" s="465"/>
      <c r="D113" s="465"/>
      <c r="E113" s="465"/>
      <c r="F113" s="465"/>
      <c r="G113" s="466"/>
      <c r="H113" s="466"/>
      <c r="I113" s="466"/>
      <c r="P113" s="27"/>
      <c r="Q113" s="27"/>
    </row>
    <row r="114" spans="1:17" x14ac:dyDescent="0.35">
      <c r="A114" s="234"/>
      <c r="B114" s="78">
        <v>2026</v>
      </c>
      <c r="C114" s="8">
        <v>2025</v>
      </c>
      <c r="P114" s="27"/>
      <c r="Q114" s="27"/>
    </row>
    <row r="115" spans="1:17" x14ac:dyDescent="0.35">
      <c r="A115" s="234"/>
      <c r="B115" s="248" t="s">
        <v>4</v>
      </c>
      <c r="C115" s="249" t="s">
        <v>4</v>
      </c>
      <c r="P115" s="27"/>
      <c r="Q115" s="27"/>
    </row>
    <row r="116" spans="1:17" x14ac:dyDescent="0.35">
      <c r="A116" s="261" t="s">
        <v>346</v>
      </c>
      <c r="B116" s="134">
        <v>7615</v>
      </c>
      <c r="C116" s="33">
        <v>7573</v>
      </c>
      <c r="P116" s="27"/>
      <c r="Q116" s="27"/>
    </row>
    <row r="117" spans="1:17" x14ac:dyDescent="0.35">
      <c r="A117" s="234" t="s">
        <v>347</v>
      </c>
      <c r="B117" s="80">
        <v>86</v>
      </c>
      <c r="C117" s="9">
        <v>85</v>
      </c>
      <c r="P117" s="27"/>
      <c r="Q117" s="27"/>
    </row>
    <row r="118" spans="1:17" x14ac:dyDescent="0.35">
      <c r="A118" s="234" t="s">
        <v>348</v>
      </c>
      <c r="B118" s="80">
        <v>266</v>
      </c>
      <c r="C118" s="9">
        <v>286</v>
      </c>
      <c r="P118" s="27"/>
      <c r="Q118" s="27"/>
    </row>
    <row r="119" spans="1:17" x14ac:dyDescent="0.35">
      <c r="A119" s="234" t="s">
        <v>338</v>
      </c>
      <c r="B119" s="80">
        <v>19</v>
      </c>
      <c r="C119" s="9">
        <v>20</v>
      </c>
      <c r="P119" s="27"/>
      <c r="Q119" s="27"/>
    </row>
    <row r="120" spans="1:17" x14ac:dyDescent="0.35">
      <c r="A120" s="234" t="s">
        <v>339</v>
      </c>
      <c r="B120" s="222">
        <v>0</v>
      </c>
      <c r="C120" s="223">
        <v>0</v>
      </c>
      <c r="P120" s="27"/>
      <c r="Q120" s="27"/>
    </row>
    <row r="121" spans="1:17" x14ac:dyDescent="0.35">
      <c r="A121" s="234" t="s">
        <v>340</v>
      </c>
      <c r="B121" s="80">
        <v>-762</v>
      </c>
      <c r="C121" s="9">
        <v>-707</v>
      </c>
      <c r="P121" s="27"/>
      <c r="Q121" s="27"/>
    </row>
    <row r="122" spans="1:17" x14ac:dyDescent="0.35">
      <c r="A122" s="261" t="s">
        <v>349</v>
      </c>
      <c r="B122" s="134">
        <v>7224</v>
      </c>
      <c r="C122" s="33">
        <v>7256</v>
      </c>
      <c r="P122" s="27"/>
      <c r="Q122" s="27"/>
    </row>
    <row r="123" spans="1:17" x14ac:dyDescent="0.35">
      <c r="A123" s="234" t="s">
        <v>350</v>
      </c>
      <c r="B123" s="80">
        <v>-273</v>
      </c>
      <c r="C123" s="9">
        <v>357</v>
      </c>
      <c r="P123" s="27"/>
      <c r="Q123" s="27"/>
    </row>
    <row r="124" spans="1:17" x14ac:dyDescent="0.35">
      <c r="A124" s="234" t="s">
        <v>351</v>
      </c>
      <c r="B124" s="222">
        <v>0</v>
      </c>
      <c r="C124" s="223">
        <v>0</v>
      </c>
      <c r="P124" s="27"/>
      <c r="Q124" s="27"/>
    </row>
    <row r="125" spans="1:17" x14ac:dyDescent="0.35">
      <c r="A125" s="260" t="s">
        <v>352</v>
      </c>
      <c r="B125" s="86">
        <v>6949</v>
      </c>
      <c r="C125" s="10">
        <v>7615</v>
      </c>
      <c r="P125" s="27"/>
      <c r="Q125" s="27"/>
    </row>
    <row r="126" spans="1:17" x14ac:dyDescent="0.35">
      <c r="A126" s="234"/>
      <c r="B126" s="234"/>
      <c r="C126" s="234"/>
      <c r="D126" s="234"/>
      <c r="E126" s="234"/>
      <c r="F126" s="234"/>
      <c r="G126" s="80"/>
      <c r="H126" s="9"/>
      <c r="I126" s="9"/>
      <c r="P126" s="27"/>
      <c r="Q126" s="27"/>
    </row>
    <row r="127" spans="1:17" x14ac:dyDescent="0.35">
      <c r="A127" s="465" t="s">
        <v>353</v>
      </c>
      <c r="B127" s="465"/>
      <c r="C127" s="465"/>
      <c r="D127" s="465"/>
      <c r="E127" s="465"/>
      <c r="F127" s="465"/>
      <c r="G127" s="466"/>
      <c r="H127" s="466"/>
      <c r="I127" s="466"/>
      <c r="P127" s="27"/>
      <c r="Q127" s="27"/>
    </row>
    <row r="128" spans="1:17" x14ac:dyDescent="0.35">
      <c r="A128" s="234"/>
      <c r="B128" s="78">
        <v>2026</v>
      </c>
      <c r="C128" s="8">
        <v>2025</v>
      </c>
      <c r="P128" s="27"/>
      <c r="Q128" s="27"/>
    </row>
    <row r="129" spans="1:20" x14ac:dyDescent="0.35">
      <c r="A129" s="234"/>
      <c r="B129" s="248" t="s">
        <v>4</v>
      </c>
      <c r="C129" s="249" t="s">
        <v>4</v>
      </c>
      <c r="P129" s="27"/>
      <c r="Q129" s="27"/>
    </row>
    <row r="130" spans="1:20" x14ac:dyDescent="0.35">
      <c r="A130" s="178" t="s">
        <v>354</v>
      </c>
      <c r="B130" s="222">
        <v>0</v>
      </c>
      <c r="C130" s="223">
        <v>0</v>
      </c>
      <c r="P130" s="27"/>
      <c r="Q130" s="27"/>
    </row>
    <row r="131" spans="1:20" x14ac:dyDescent="0.35">
      <c r="A131" s="234" t="s">
        <v>355</v>
      </c>
      <c r="B131" s="80">
        <v>-1</v>
      </c>
      <c r="C131" s="80">
        <v>-44</v>
      </c>
      <c r="P131" s="27"/>
      <c r="Q131" s="27"/>
    </row>
    <row r="132" spans="1:20" x14ac:dyDescent="0.35">
      <c r="A132" s="234" t="s">
        <v>356</v>
      </c>
      <c r="B132" s="80">
        <v>-312</v>
      </c>
      <c r="C132" s="9">
        <v>345</v>
      </c>
      <c r="P132" s="27"/>
      <c r="Q132" s="27"/>
    </row>
    <row r="133" spans="1:20" x14ac:dyDescent="0.35">
      <c r="A133" s="234" t="s">
        <v>357</v>
      </c>
      <c r="B133" s="80">
        <v>36</v>
      </c>
      <c r="C133" s="9">
        <v>57</v>
      </c>
      <c r="P133" s="27"/>
      <c r="Q133" s="27"/>
    </row>
    <row r="134" spans="1:20" x14ac:dyDescent="0.35">
      <c r="A134" s="234" t="s">
        <v>343</v>
      </c>
      <c r="B134" s="80">
        <v>-285</v>
      </c>
      <c r="C134" s="9">
        <v>-232</v>
      </c>
      <c r="P134" s="27"/>
      <c r="Q134" s="27"/>
    </row>
    <row r="135" spans="1:20" x14ac:dyDescent="0.35">
      <c r="A135" s="268" t="s">
        <v>358</v>
      </c>
      <c r="B135" s="86">
        <v>-562</v>
      </c>
      <c r="C135" s="10">
        <v>126</v>
      </c>
      <c r="P135" s="27"/>
      <c r="Q135" s="27"/>
    </row>
    <row r="136" spans="1:20" x14ac:dyDescent="0.35">
      <c r="P136" s="27"/>
      <c r="Q136" s="27"/>
    </row>
    <row r="137" spans="1:20" ht="15" customHeight="1" x14ac:dyDescent="0.35">
      <c r="A137" s="469" t="s">
        <v>383</v>
      </c>
      <c r="B137" s="469"/>
      <c r="C137" s="469"/>
      <c r="D137" s="469"/>
      <c r="E137" s="469"/>
      <c r="F137" s="469"/>
      <c r="G137" s="464"/>
      <c r="H137" s="464"/>
      <c r="I137" s="464"/>
      <c r="J137" s="15"/>
      <c r="K137" s="257"/>
      <c r="L137" s="15"/>
      <c r="M137" s="15"/>
      <c r="N137" s="15"/>
      <c r="O137" s="15"/>
    </row>
    <row r="138" spans="1:20" x14ac:dyDescent="0.35">
      <c r="A138" s="240"/>
      <c r="B138" s="78">
        <v>2026</v>
      </c>
      <c r="C138" s="78">
        <v>2025</v>
      </c>
      <c r="D138" s="78">
        <v>2024</v>
      </c>
      <c r="E138" s="78">
        <v>2023</v>
      </c>
      <c r="F138" s="8">
        <v>2022</v>
      </c>
    </row>
    <row r="139" spans="1:20" x14ac:dyDescent="0.35">
      <c r="A139" s="240"/>
      <c r="B139" s="248" t="s">
        <v>4</v>
      </c>
      <c r="C139" s="248" t="s">
        <v>4</v>
      </c>
      <c r="D139" s="249" t="s">
        <v>4</v>
      </c>
      <c r="E139" s="249" t="s">
        <v>4</v>
      </c>
      <c r="F139" s="249" t="s">
        <v>4</v>
      </c>
      <c r="P139" s="27"/>
      <c r="Q139" s="27"/>
      <c r="R139" s="27"/>
      <c r="S139" s="27"/>
      <c r="T139" s="27"/>
    </row>
    <row r="140" spans="1:20" x14ac:dyDescent="0.35">
      <c r="A140" s="258" t="s">
        <v>320</v>
      </c>
      <c r="B140" s="80">
        <v>6949</v>
      </c>
      <c r="C140" s="80">
        <v>7615</v>
      </c>
      <c r="D140" s="9">
        <v>7573</v>
      </c>
      <c r="E140" s="9">
        <v>7608</v>
      </c>
      <c r="F140" s="9">
        <v>7499</v>
      </c>
      <c r="P140" s="27"/>
      <c r="Q140" s="27"/>
      <c r="R140" s="27"/>
      <c r="S140" s="27"/>
      <c r="T140" s="27"/>
    </row>
    <row r="141" spans="1:20" x14ac:dyDescent="0.35">
      <c r="A141" s="258" t="s">
        <v>329</v>
      </c>
      <c r="B141" s="80">
        <v>-3679</v>
      </c>
      <c r="C141" s="80">
        <v>-3523</v>
      </c>
      <c r="D141" s="9">
        <v>-3364</v>
      </c>
      <c r="E141" s="9">
        <v>-3122</v>
      </c>
      <c r="F141" s="9">
        <v>-2896</v>
      </c>
      <c r="P141" s="27"/>
      <c r="Q141" s="27"/>
      <c r="R141" s="27"/>
      <c r="S141" s="27"/>
      <c r="T141" s="27"/>
    </row>
    <row r="142" spans="1:20" x14ac:dyDescent="0.35">
      <c r="A142" s="259" t="s">
        <v>384</v>
      </c>
      <c r="B142" s="86">
        <v>3269</v>
      </c>
      <c r="C142" s="86">
        <v>4092</v>
      </c>
      <c r="D142" s="10">
        <v>4209</v>
      </c>
      <c r="E142" s="10">
        <v>4486</v>
      </c>
      <c r="F142" s="10">
        <v>4603</v>
      </c>
      <c r="P142" s="27"/>
      <c r="Q142" s="27"/>
      <c r="R142" s="27"/>
      <c r="S142" s="27"/>
      <c r="T142" s="27"/>
    </row>
    <row r="143" spans="1:20" x14ac:dyDescent="0.35">
      <c r="A143" s="259"/>
      <c r="B143" s="86"/>
      <c r="C143" s="86"/>
      <c r="D143" s="10"/>
      <c r="E143" s="10"/>
      <c r="F143" s="10"/>
      <c r="P143" s="27"/>
      <c r="Q143" s="27"/>
      <c r="R143" s="27"/>
      <c r="S143" s="27"/>
      <c r="T143" s="27"/>
    </row>
    <row r="144" spans="1:20" x14ac:dyDescent="0.35">
      <c r="A144" s="472" t="s">
        <v>359</v>
      </c>
      <c r="B144" s="473"/>
      <c r="C144" s="473"/>
      <c r="D144" s="473"/>
      <c r="E144" s="473"/>
      <c r="F144" s="473"/>
      <c r="G144" s="473"/>
      <c r="P144" s="27"/>
      <c r="Q144" s="27"/>
    </row>
    <row r="145" spans="1:17" x14ac:dyDescent="0.35">
      <c r="A145" s="262"/>
      <c r="B145" s="262"/>
      <c r="C145" s="262"/>
      <c r="D145" s="262"/>
      <c r="E145" s="262"/>
      <c r="F145" s="262"/>
      <c r="G145" s="262"/>
      <c r="P145" s="27"/>
      <c r="Q145" s="27"/>
    </row>
    <row r="146" spans="1:17" x14ac:dyDescent="0.35">
      <c r="A146" s="263" t="s">
        <v>360</v>
      </c>
      <c r="B146" s="242">
        <v>2026</v>
      </c>
      <c r="C146" s="242">
        <v>2026</v>
      </c>
      <c r="P146" s="27"/>
      <c r="Q146" s="27"/>
    </row>
    <row r="147" spans="1:17" ht="20" x14ac:dyDescent="0.35">
      <c r="A147" s="264"/>
      <c r="B147" s="265" t="s">
        <v>361</v>
      </c>
      <c r="C147" s="265" t="s">
        <v>362</v>
      </c>
      <c r="P147" s="27"/>
      <c r="Q147" s="27"/>
    </row>
    <row r="148" spans="1:17" x14ac:dyDescent="0.35">
      <c r="A148" s="264" t="s">
        <v>363</v>
      </c>
      <c r="B148" s="266">
        <v>5.3</v>
      </c>
      <c r="C148" s="266">
        <v>4.3</v>
      </c>
      <c r="P148" s="27"/>
      <c r="Q148" s="27"/>
    </row>
    <row r="149" spans="1:17" x14ac:dyDescent="0.35">
      <c r="A149" s="264" t="s">
        <v>364</v>
      </c>
      <c r="B149" s="251">
        <v>6654</v>
      </c>
      <c r="C149" s="251">
        <v>7175</v>
      </c>
      <c r="P149" s="27"/>
      <c r="Q149" s="27"/>
    </row>
    <row r="150" spans="1:17" x14ac:dyDescent="0.35">
      <c r="A150" s="264" t="s">
        <v>365</v>
      </c>
      <c r="B150" s="80">
        <v>-252</v>
      </c>
      <c r="C150" s="251">
        <v>269</v>
      </c>
      <c r="P150" s="27"/>
      <c r="Q150" s="27"/>
    </row>
    <row r="151" spans="1:17" x14ac:dyDescent="0.35">
      <c r="A151" s="264" t="s">
        <v>366</v>
      </c>
      <c r="B151" s="237">
        <v>-3.7813466608280915</v>
      </c>
      <c r="C151" s="237">
        <v>3.7529962892516338</v>
      </c>
      <c r="P151" s="27"/>
      <c r="Q151" s="27"/>
    </row>
    <row r="152" spans="1:17" x14ac:dyDescent="0.35">
      <c r="A152" s="472"/>
      <c r="B152" s="472"/>
      <c r="C152" s="472"/>
      <c r="D152" s="472"/>
      <c r="E152" s="472"/>
      <c r="F152" s="472"/>
      <c r="G152" s="472"/>
      <c r="P152" s="27"/>
      <c r="Q152" s="27"/>
    </row>
    <row r="153" spans="1:17" x14ac:dyDescent="0.35">
      <c r="A153" s="263" t="s">
        <v>360</v>
      </c>
      <c r="B153" s="242">
        <v>2025</v>
      </c>
      <c r="C153" s="242">
        <v>2025</v>
      </c>
      <c r="P153" s="27"/>
      <c r="Q153" s="27"/>
    </row>
    <row r="154" spans="1:17" ht="20" x14ac:dyDescent="0.35">
      <c r="A154" s="264"/>
      <c r="B154" s="265" t="s">
        <v>361</v>
      </c>
      <c r="C154" s="265" t="s">
        <v>362</v>
      </c>
      <c r="P154" s="27"/>
      <c r="Q154" s="27"/>
    </row>
    <row r="155" spans="1:17" x14ac:dyDescent="0.35">
      <c r="A155" s="264" t="s">
        <v>363</v>
      </c>
      <c r="B155" s="266">
        <v>4.3</v>
      </c>
      <c r="C155" s="266">
        <v>3.3</v>
      </c>
      <c r="P155" s="27"/>
      <c r="Q155" s="27"/>
    </row>
    <row r="156" spans="1:17" x14ac:dyDescent="0.35">
      <c r="A156" s="264" t="s">
        <v>364</v>
      </c>
      <c r="B156" s="251">
        <v>7274</v>
      </c>
      <c r="C156" s="251">
        <v>7894</v>
      </c>
      <c r="P156" s="27"/>
      <c r="Q156" s="27"/>
    </row>
    <row r="157" spans="1:17" x14ac:dyDescent="0.35">
      <c r="A157" s="264" t="s">
        <v>365</v>
      </c>
      <c r="B157" s="80">
        <v>-299</v>
      </c>
      <c r="C157" s="251">
        <v>322</v>
      </c>
      <c r="P157" s="27"/>
      <c r="Q157" s="27"/>
    </row>
    <row r="158" spans="1:17" x14ac:dyDescent="0.35">
      <c r="A158" s="264" t="s">
        <v>366</v>
      </c>
      <c r="B158" s="237">
        <v>-4.1050433110386155</v>
      </c>
      <c r="C158" s="266">
        <v>4.0737866091636867</v>
      </c>
      <c r="P158" s="27"/>
      <c r="Q158" s="27"/>
    </row>
    <row r="159" spans="1:17" x14ac:dyDescent="0.35">
      <c r="A159" s="426" t="s">
        <v>787</v>
      </c>
      <c r="B159" s="426"/>
      <c r="C159" s="426"/>
      <c r="D159" s="426"/>
      <c r="E159" s="426"/>
      <c r="F159" s="426"/>
      <c r="G159" s="264"/>
      <c r="P159" s="27"/>
      <c r="Q159" s="27"/>
    </row>
    <row r="160" spans="1:17" x14ac:dyDescent="0.35">
      <c r="A160" s="426"/>
      <c r="B160" s="426"/>
      <c r="C160" s="426"/>
      <c r="D160" s="426"/>
      <c r="E160" s="426"/>
      <c r="F160" s="426"/>
      <c r="G160" s="264"/>
      <c r="P160" s="27"/>
      <c r="Q160" s="27"/>
    </row>
    <row r="161" spans="1:18" x14ac:dyDescent="0.35">
      <c r="A161" s="263" t="s">
        <v>367</v>
      </c>
      <c r="B161" s="227"/>
      <c r="C161" s="242">
        <v>2026</v>
      </c>
      <c r="D161" s="262"/>
      <c r="E161" s="242">
        <v>2025</v>
      </c>
      <c r="P161" s="27"/>
    </row>
    <row r="162" spans="1:18" ht="15" customHeight="1" x14ac:dyDescent="0.35">
      <c r="A162" s="264"/>
      <c r="B162" s="483" t="s">
        <v>368</v>
      </c>
      <c r="C162" s="483"/>
      <c r="D162" s="478" t="s">
        <v>369</v>
      </c>
      <c r="E162" s="479"/>
      <c r="P162" s="27"/>
    </row>
    <row r="163" spans="1:18" ht="21.75" customHeight="1" x14ac:dyDescent="0.35">
      <c r="A163" s="267" t="s">
        <v>370</v>
      </c>
      <c r="B163" s="484" t="s">
        <v>371</v>
      </c>
      <c r="C163" s="484"/>
      <c r="D163" s="480" t="s">
        <v>372</v>
      </c>
      <c r="E163" s="481"/>
      <c r="P163" s="27"/>
    </row>
    <row r="164" spans="1:18" x14ac:dyDescent="0.35">
      <c r="A164" s="264" t="s">
        <v>364</v>
      </c>
      <c r="B164" s="227"/>
      <c r="C164" s="251">
        <v>6970</v>
      </c>
      <c r="D164" s="251"/>
      <c r="E164" s="251">
        <v>6844</v>
      </c>
      <c r="P164" s="27"/>
      <c r="Q164" s="27"/>
      <c r="R164" s="27"/>
    </row>
    <row r="165" spans="1:18" x14ac:dyDescent="0.35">
      <c r="A165" s="264" t="s">
        <v>365</v>
      </c>
      <c r="B165" s="227"/>
      <c r="C165" s="251">
        <v>65</v>
      </c>
      <c r="D165" s="80"/>
      <c r="E165" s="80">
        <v>-61</v>
      </c>
      <c r="P165" s="27"/>
      <c r="Q165" s="27"/>
      <c r="R165" s="27"/>
    </row>
    <row r="166" spans="1:18" x14ac:dyDescent="0.35">
      <c r="A166" s="264" t="s">
        <v>366</v>
      </c>
      <c r="B166" s="227"/>
      <c r="C166" s="237">
        <v>1</v>
      </c>
      <c r="D166" s="237"/>
      <c r="E166" s="237">
        <v>-1</v>
      </c>
      <c r="P166" s="27"/>
      <c r="Q166" s="27"/>
      <c r="R166" s="27"/>
    </row>
    <row r="167" spans="1:18" x14ac:dyDescent="0.35">
      <c r="A167" s="264"/>
      <c r="B167" s="227"/>
      <c r="C167" s="237"/>
      <c r="D167" s="237"/>
      <c r="E167" s="237"/>
      <c r="P167" s="27"/>
      <c r="Q167" s="27"/>
      <c r="R167" s="27"/>
    </row>
    <row r="168" spans="1:18" x14ac:dyDescent="0.35">
      <c r="A168" s="76"/>
      <c r="B168" s="76"/>
      <c r="C168" s="76"/>
      <c r="D168" s="76"/>
      <c r="E168" s="76"/>
      <c r="P168" s="27"/>
      <c r="Q168" s="27"/>
      <c r="R168" s="27"/>
    </row>
    <row r="169" spans="1:18" x14ac:dyDescent="0.35">
      <c r="A169" s="263" t="s">
        <v>367</v>
      </c>
      <c r="B169" s="227"/>
      <c r="C169" s="242">
        <v>2025</v>
      </c>
      <c r="D169" s="262"/>
      <c r="E169" s="242">
        <v>2025</v>
      </c>
      <c r="P169" s="27"/>
      <c r="Q169" s="27"/>
      <c r="R169" s="27"/>
    </row>
    <row r="170" spans="1:18" x14ac:dyDescent="0.35">
      <c r="A170" s="264"/>
      <c r="B170" s="478" t="s">
        <v>368</v>
      </c>
      <c r="C170" s="482"/>
      <c r="D170" s="478" t="s">
        <v>369</v>
      </c>
      <c r="E170" s="479"/>
      <c r="P170" s="27"/>
      <c r="Q170" s="27"/>
      <c r="R170" s="27"/>
    </row>
    <row r="171" spans="1:18" ht="21.75" customHeight="1" x14ac:dyDescent="0.35">
      <c r="A171" s="267" t="s">
        <v>370</v>
      </c>
      <c r="B171" s="485" t="s">
        <v>371</v>
      </c>
      <c r="C171" s="485"/>
      <c r="D171" s="485" t="s">
        <v>372</v>
      </c>
      <c r="E171" s="486"/>
      <c r="P171" s="27"/>
      <c r="Q171" s="27"/>
      <c r="R171" s="27"/>
    </row>
    <row r="172" spans="1:18" x14ac:dyDescent="0.35">
      <c r="A172" s="264" t="s">
        <v>364</v>
      </c>
      <c r="B172" s="227"/>
      <c r="C172" s="251">
        <v>7649</v>
      </c>
      <c r="D172" s="251"/>
      <c r="E172" s="251">
        <v>7501</v>
      </c>
      <c r="P172" s="27"/>
      <c r="Q172" s="27"/>
      <c r="R172" s="27"/>
    </row>
    <row r="173" spans="1:18" x14ac:dyDescent="0.35">
      <c r="A173" s="264" t="s">
        <v>365</v>
      </c>
      <c r="B173" s="227"/>
      <c r="C173" s="251">
        <v>77</v>
      </c>
      <c r="D173" s="80"/>
      <c r="E173" s="80">
        <v>-72</v>
      </c>
      <c r="P173" s="27"/>
      <c r="Q173" s="27"/>
      <c r="R173" s="27"/>
    </row>
    <row r="174" spans="1:18" x14ac:dyDescent="0.35">
      <c r="A174" s="264" t="s">
        <v>366</v>
      </c>
      <c r="B174" s="227"/>
      <c r="C174" s="237">
        <v>1</v>
      </c>
      <c r="D174" s="237"/>
      <c r="E174" s="237">
        <v>-1</v>
      </c>
      <c r="P174" s="27"/>
      <c r="Q174" s="27"/>
      <c r="R174" s="27"/>
    </row>
    <row r="175" spans="1:18" x14ac:dyDescent="0.35">
      <c r="A175" s="76"/>
      <c r="B175" s="76"/>
      <c r="C175" s="76"/>
      <c r="D175" s="76"/>
      <c r="E175" s="76"/>
      <c r="P175" s="27"/>
      <c r="Q175" s="27"/>
      <c r="R175" s="27"/>
    </row>
    <row r="176" spans="1:18" x14ac:dyDescent="0.35">
      <c r="A176" s="472"/>
      <c r="B176" s="472"/>
      <c r="C176" s="472"/>
      <c r="D176" s="472"/>
      <c r="E176" s="472"/>
      <c r="F176" s="472"/>
      <c r="G176" s="472"/>
      <c r="P176" s="27"/>
      <c r="Q176" s="27"/>
      <c r="R176" s="27"/>
    </row>
    <row r="177" spans="1:18" x14ac:dyDescent="0.35">
      <c r="A177" s="263" t="s">
        <v>373</v>
      </c>
      <c r="B177" s="227"/>
      <c r="C177" s="242">
        <v>2026</v>
      </c>
      <c r="D177" s="262"/>
      <c r="E177" s="242">
        <v>2026</v>
      </c>
      <c r="P177" s="27"/>
      <c r="Q177" s="27"/>
      <c r="R177" s="27"/>
    </row>
    <row r="178" spans="1:18" x14ac:dyDescent="0.35">
      <c r="A178" s="264"/>
      <c r="B178" s="478" t="s">
        <v>374</v>
      </c>
      <c r="C178" s="478"/>
      <c r="D178" s="478" t="s">
        <v>375</v>
      </c>
      <c r="E178" s="479"/>
      <c r="P178" s="27"/>
      <c r="Q178" s="27"/>
      <c r="R178" s="27"/>
    </row>
    <row r="179" spans="1:18" x14ac:dyDescent="0.35">
      <c r="A179" s="264" t="s">
        <v>376</v>
      </c>
      <c r="B179" s="227"/>
      <c r="C179" s="266">
        <v>3.25</v>
      </c>
      <c r="D179" s="251"/>
      <c r="E179" s="266">
        <v>2.25</v>
      </c>
      <c r="P179" s="27"/>
      <c r="Q179" s="27"/>
      <c r="R179" s="27"/>
    </row>
    <row r="180" spans="1:18" x14ac:dyDescent="0.35">
      <c r="A180" s="264" t="s">
        <v>364</v>
      </c>
      <c r="B180" s="227"/>
      <c r="C180" s="251">
        <v>7122</v>
      </c>
      <c r="D180" s="251"/>
      <c r="E180" s="251">
        <v>6701</v>
      </c>
      <c r="P180" s="27"/>
      <c r="Q180" s="27"/>
      <c r="R180" s="27"/>
    </row>
    <row r="181" spans="1:18" x14ac:dyDescent="0.35">
      <c r="A181" s="264" t="s">
        <v>365</v>
      </c>
      <c r="B181" s="227"/>
      <c r="C181" s="251">
        <v>216</v>
      </c>
      <c r="D181" s="251"/>
      <c r="E181" s="80">
        <v>-204</v>
      </c>
      <c r="P181" s="27"/>
      <c r="Q181" s="27"/>
      <c r="R181" s="27"/>
    </row>
    <row r="182" spans="1:18" x14ac:dyDescent="0.35">
      <c r="A182" s="264" t="s">
        <v>366</v>
      </c>
      <c r="B182" s="227"/>
      <c r="C182" s="237">
        <v>3</v>
      </c>
      <c r="D182" s="237"/>
      <c r="E182" s="237">
        <v>-3</v>
      </c>
      <c r="P182" s="27"/>
      <c r="Q182" s="27"/>
      <c r="R182" s="27"/>
    </row>
    <row r="183" spans="1:18" x14ac:dyDescent="0.35">
      <c r="A183" s="76"/>
      <c r="B183" s="76"/>
      <c r="C183" s="76"/>
      <c r="D183" s="76"/>
      <c r="E183" s="76"/>
      <c r="P183" s="27"/>
      <c r="Q183" s="27"/>
      <c r="R183" s="27"/>
    </row>
    <row r="184" spans="1:18" x14ac:dyDescent="0.35">
      <c r="A184" s="263" t="s">
        <v>373</v>
      </c>
      <c r="B184" s="227"/>
      <c r="C184" s="242">
        <v>2025</v>
      </c>
      <c r="D184" s="262"/>
      <c r="E184" s="242">
        <v>2025</v>
      </c>
      <c r="P184" s="27"/>
      <c r="Q184" s="27"/>
      <c r="R184" s="27"/>
    </row>
    <row r="185" spans="1:18" x14ac:dyDescent="0.35">
      <c r="A185" s="264"/>
      <c r="B185" s="478" t="s">
        <v>374</v>
      </c>
      <c r="C185" s="478"/>
      <c r="D185" s="478" t="s">
        <v>375</v>
      </c>
      <c r="E185" s="479"/>
      <c r="P185" s="27"/>
      <c r="Q185" s="27"/>
      <c r="R185" s="27"/>
    </row>
    <row r="186" spans="1:18" x14ac:dyDescent="0.35">
      <c r="A186" s="264" t="s">
        <v>376</v>
      </c>
      <c r="B186" s="227"/>
      <c r="C186" s="266">
        <v>3.25</v>
      </c>
      <c r="D186" s="251"/>
      <c r="E186" s="266">
        <v>2.25</v>
      </c>
      <c r="P186" s="27"/>
      <c r="Q186" s="27"/>
      <c r="R186" s="27"/>
    </row>
    <row r="187" spans="1:18" x14ac:dyDescent="0.35">
      <c r="A187" s="264" t="s">
        <v>364</v>
      </c>
      <c r="B187" s="227"/>
      <c r="C187" s="251">
        <v>7829</v>
      </c>
      <c r="D187" s="251"/>
      <c r="E187" s="251">
        <v>7331</v>
      </c>
      <c r="P187" s="27"/>
      <c r="Q187" s="27"/>
      <c r="R187" s="27"/>
    </row>
    <row r="188" spans="1:18" x14ac:dyDescent="0.35">
      <c r="A188" s="264" t="s">
        <v>365</v>
      </c>
      <c r="B188" s="227"/>
      <c r="C188" s="251">
        <v>257</v>
      </c>
      <c r="D188" s="251"/>
      <c r="E188" s="80">
        <v>-242</v>
      </c>
      <c r="P188" s="27"/>
      <c r="Q188" s="27"/>
      <c r="R188" s="27"/>
    </row>
    <row r="189" spans="1:18" x14ac:dyDescent="0.35">
      <c r="A189" s="264" t="s">
        <v>366</v>
      </c>
      <c r="B189" s="227"/>
      <c r="C189" s="237">
        <v>3</v>
      </c>
      <c r="D189" s="237"/>
      <c r="E189" s="237">
        <v>-3</v>
      </c>
      <c r="P189" s="27"/>
      <c r="Q189" s="27"/>
      <c r="R189" s="27"/>
    </row>
    <row r="190" spans="1:18" x14ac:dyDescent="0.35">
      <c r="A190" s="76"/>
      <c r="B190" s="76"/>
      <c r="C190" s="76"/>
      <c r="D190" s="76"/>
      <c r="E190" s="76"/>
      <c r="P190" s="27"/>
      <c r="Q190" s="27"/>
      <c r="R190" s="27"/>
    </row>
    <row r="191" spans="1:18" x14ac:dyDescent="0.35">
      <c r="A191" s="263" t="s">
        <v>377</v>
      </c>
      <c r="B191" s="227"/>
      <c r="C191" s="242">
        <v>2026</v>
      </c>
      <c r="D191" s="262"/>
      <c r="E191" s="242">
        <v>2026</v>
      </c>
      <c r="P191" s="27"/>
      <c r="Q191" s="27"/>
      <c r="R191" s="27"/>
    </row>
    <row r="192" spans="1:18" ht="21.75" customHeight="1" x14ac:dyDescent="0.35">
      <c r="A192" s="264"/>
      <c r="B192" s="478" t="s">
        <v>378</v>
      </c>
      <c r="C192" s="482"/>
      <c r="D192" s="478" t="s">
        <v>379</v>
      </c>
      <c r="E192" s="479"/>
      <c r="P192" s="27"/>
      <c r="Q192" s="27"/>
      <c r="R192" s="27"/>
    </row>
    <row r="193" spans="1:18" x14ac:dyDescent="0.35">
      <c r="A193" s="264" t="s">
        <v>364</v>
      </c>
      <c r="B193" s="227"/>
      <c r="C193" s="251">
        <v>7001</v>
      </c>
      <c r="D193" s="251"/>
      <c r="E193" s="251">
        <v>6812</v>
      </c>
      <c r="P193" s="27"/>
      <c r="Q193" s="27"/>
      <c r="R193" s="27"/>
    </row>
    <row r="194" spans="1:18" x14ac:dyDescent="0.35">
      <c r="A194" s="264" t="s">
        <v>365</v>
      </c>
      <c r="B194" s="227"/>
      <c r="C194" s="251">
        <v>95</v>
      </c>
      <c r="D194" s="251"/>
      <c r="E194" s="80">
        <v>-93</v>
      </c>
      <c r="P194" s="27"/>
      <c r="Q194" s="27"/>
      <c r="R194" s="27"/>
    </row>
    <row r="195" spans="1:18" x14ac:dyDescent="0.35">
      <c r="A195" s="264" t="s">
        <v>366</v>
      </c>
      <c r="B195" s="227"/>
      <c r="C195" s="237">
        <v>1</v>
      </c>
      <c r="D195" s="237"/>
      <c r="E195" s="237">
        <v>-1</v>
      </c>
      <c r="P195" s="27"/>
      <c r="Q195" s="27"/>
      <c r="R195" s="27"/>
    </row>
    <row r="196" spans="1:18" x14ac:dyDescent="0.35">
      <c r="A196" s="264"/>
      <c r="B196" s="227"/>
      <c r="C196" s="80"/>
      <c r="D196" s="80"/>
      <c r="E196" s="80"/>
      <c r="P196" s="27"/>
      <c r="Q196" s="27"/>
      <c r="R196" s="27"/>
    </row>
    <row r="197" spans="1:18" x14ac:dyDescent="0.35">
      <c r="A197" s="263" t="s">
        <v>377</v>
      </c>
      <c r="B197" s="227"/>
      <c r="C197" s="242">
        <v>2025</v>
      </c>
      <c r="D197" s="262"/>
      <c r="E197" s="242">
        <v>2025</v>
      </c>
      <c r="P197" s="27"/>
      <c r="Q197" s="27"/>
      <c r="R197" s="27"/>
    </row>
    <row r="198" spans="1:18" ht="21.75" customHeight="1" x14ac:dyDescent="0.35">
      <c r="A198" s="264"/>
      <c r="B198" s="478" t="s">
        <v>378</v>
      </c>
      <c r="C198" s="482"/>
      <c r="D198" s="478" t="s">
        <v>379</v>
      </c>
      <c r="E198" s="479"/>
      <c r="P198" s="27"/>
      <c r="Q198" s="27"/>
      <c r="R198" s="27"/>
    </row>
    <row r="199" spans="1:18" x14ac:dyDescent="0.35">
      <c r="A199" s="264" t="s">
        <v>364</v>
      </c>
      <c r="B199" s="227"/>
      <c r="C199" s="251">
        <v>7681</v>
      </c>
      <c r="D199" s="251"/>
      <c r="E199" s="251">
        <v>7467</v>
      </c>
      <c r="P199" s="27"/>
      <c r="Q199" s="27"/>
      <c r="R199" s="27"/>
    </row>
    <row r="200" spans="1:18" x14ac:dyDescent="0.35">
      <c r="A200" s="264" t="s">
        <v>365</v>
      </c>
      <c r="B200" s="227"/>
      <c r="C200" s="251">
        <v>109</v>
      </c>
      <c r="D200" s="251"/>
      <c r="E200" s="80">
        <v>-106</v>
      </c>
      <c r="P200" s="27"/>
      <c r="Q200" s="27"/>
      <c r="R200" s="27"/>
    </row>
    <row r="201" spans="1:18" x14ac:dyDescent="0.35">
      <c r="A201" s="264" t="s">
        <v>366</v>
      </c>
      <c r="B201" s="227"/>
      <c r="C201" s="237">
        <v>1</v>
      </c>
      <c r="D201" s="237"/>
      <c r="E201" s="237">
        <v>-1</v>
      </c>
      <c r="P201" s="27"/>
      <c r="Q201" s="27"/>
      <c r="R201" s="27"/>
    </row>
    <row r="202" spans="1:18" x14ac:dyDescent="0.35">
      <c r="A202" s="57" t="s">
        <v>88</v>
      </c>
    </row>
  </sheetData>
  <mergeCells count="38">
    <mergeCell ref="B192:C192"/>
    <mergeCell ref="D192:E192"/>
    <mergeCell ref="B198:C198"/>
    <mergeCell ref="D198:E198"/>
    <mergeCell ref="B185:C185"/>
    <mergeCell ref="D185:E185"/>
    <mergeCell ref="D162:E162"/>
    <mergeCell ref="D163:E163"/>
    <mergeCell ref="B170:C170"/>
    <mergeCell ref="D170:E170"/>
    <mergeCell ref="B162:C162"/>
    <mergeCell ref="B163:C163"/>
    <mergeCell ref="B171:C171"/>
    <mergeCell ref="D171:E171"/>
    <mergeCell ref="A176:G176"/>
    <mergeCell ref="B178:C178"/>
    <mergeCell ref="D178:E178"/>
    <mergeCell ref="A127:I127"/>
    <mergeCell ref="A144:G144"/>
    <mergeCell ref="A152:G152"/>
    <mergeCell ref="A75:I75"/>
    <mergeCell ref="A88:I88"/>
    <mergeCell ref="A91:I91"/>
    <mergeCell ref="A99:I99"/>
    <mergeCell ref="A111:I111"/>
    <mergeCell ref="A113:I113"/>
    <mergeCell ref="A137:I137"/>
    <mergeCell ref="A27:I27"/>
    <mergeCell ref="A34:I34"/>
    <mergeCell ref="A36:I36"/>
    <mergeCell ref="A50:H50"/>
    <mergeCell ref="A55:I55"/>
    <mergeCell ref="A2:I2"/>
    <mergeCell ref="A3:I3"/>
    <mergeCell ref="A12:I12"/>
    <mergeCell ref="A24:I24"/>
    <mergeCell ref="A25:I25"/>
    <mergeCell ref="A14:I1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2DCDF-FFFE-42C3-BEB8-614DA486353F}">
  <dimension ref="A1:F46"/>
  <sheetViews>
    <sheetView showGridLines="0" zoomScaleNormal="100" workbookViewId="0"/>
  </sheetViews>
  <sheetFormatPr defaultRowHeight="14.5" x14ac:dyDescent="0.35"/>
  <cols>
    <col min="1" max="1" width="59" customWidth="1"/>
    <col min="2" max="3" width="9.7265625" customWidth="1"/>
  </cols>
  <sheetData>
    <row r="1" spans="1:6" x14ac:dyDescent="0.35">
      <c r="A1" s="11" t="s">
        <v>388</v>
      </c>
      <c r="B1" s="15"/>
      <c r="C1" s="15"/>
    </row>
    <row r="2" spans="1:6" ht="15.5" x14ac:dyDescent="0.35">
      <c r="A2" s="451" t="s">
        <v>395</v>
      </c>
      <c r="B2" s="451"/>
      <c r="C2" s="451"/>
    </row>
    <row r="3" spans="1:6" x14ac:dyDescent="0.35">
      <c r="A3" s="434" t="s">
        <v>3</v>
      </c>
      <c r="B3" s="434"/>
      <c r="C3" s="434"/>
    </row>
    <row r="4" spans="1:6" x14ac:dyDescent="0.35">
      <c r="A4" s="15"/>
      <c r="B4" s="8">
        <v>2026</v>
      </c>
      <c r="C4" s="8">
        <v>2025</v>
      </c>
    </row>
    <row r="5" spans="1:6" x14ac:dyDescent="0.35">
      <c r="A5" s="15"/>
      <c r="B5" s="8" t="s">
        <v>4</v>
      </c>
      <c r="C5" s="8" t="s">
        <v>4</v>
      </c>
    </row>
    <row r="6" spans="1:6" x14ac:dyDescent="0.35">
      <c r="A6" s="58" t="s">
        <v>389</v>
      </c>
      <c r="B6" s="155">
        <v>1695</v>
      </c>
      <c r="C6" s="155">
        <v>1552</v>
      </c>
      <c r="E6" s="28"/>
      <c r="F6" s="28"/>
    </row>
    <row r="7" spans="1:6" x14ac:dyDescent="0.35">
      <c r="A7" s="58" t="s">
        <v>390</v>
      </c>
      <c r="B7" s="155">
        <v>2689</v>
      </c>
      <c r="C7" s="155">
        <v>2595</v>
      </c>
      <c r="E7" s="28"/>
      <c r="F7" s="28"/>
    </row>
    <row r="8" spans="1:6" x14ac:dyDescent="0.35">
      <c r="A8" s="58" t="s">
        <v>9</v>
      </c>
      <c r="B8" s="155">
        <v>1252</v>
      </c>
      <c r="C8" s="155">
        <v>1108</v>
      </c>
      <c r="E8" s="28"/>
      <c r="F8" s="28"/>
    </row>
    <row r="9" spans="1:6" x14ac:dyDescent="0.35">
      <c r="A9" s="12" t="s">
        <v>52</v>
      </c>
      <c r="B9" s="269">
        <v>5636</v>
      </c>
      <c r="C9" s="269">
        <v>5255</v>
      </c>
      <c r="E9" s="28"/>
      <c r="F9" s="28"/>
    </row>
    <row r="10" spans="1:6" x14ac:dyDescent="0.35">
      <c r="A10" s="12"/>
      <c r="B10" s="269"/>
      <c r="C10" s="269"/>
    </row>
    <row r="11" spans="1:6" x14ac:dyDescent="0.35">
      <c r="A11" s="432" t="s">
        <v>394</v>
      </c>
      <c r="B11" s="432"/>
      <c r="C11" s="432"/>
    </row>
    <row r="12" spans="1:6" x14ac:dyDescent="0.35">
      <c r="A12" s="15"/>
      <c r="B12" s="8">
        <v>2026</v>
      </c>
      <c r="C12" s="8">
        <v>2025</v>
      </c>
    </row>
    <row r="13" spans="1:6" x14ac:dyDescent="0.35">
      <c r="A13" s="15"/>
      <c r="B13" s="8" t="s">
        <v>4</v>
      </c>
      <c r="C13" s="8" t="s">
        <v>4</v>
      </c>
    </row>
    <row r="14" spans="1:6" x14ac:dyDescent="0.35">
      <c r="A14" s="270" t="s">
        <v>391</v>
      </c>
      <c r="B14" s="9">
        <v>1154</v>
      </c>
      <c r="C14" s="9">
        <v>1045</v>
      </c>
      <c r="E14" s="28"/>
      <c r="F14" s="28"/>
    </row>
    <row r="15" spans="1:6" x14ac:dyDescent="0.35">
      <c r="A15" s="270" t="s">
        <v>392</v>
      </c>
      <c r="B15" s="9">
        <v>541</v>
      </c>
      <c r="C15" s="9">
        <v>507</v>
      </c>
      <c r="E15" s="28"/>
      <c r="F15" s="28"/>
    </row>
    <row r="16" spans="1:6" x14ac:dyDescent="0.35">
      <c r="A16" s="12" t="s">
        <v>52</v>
      </c>
      <c r="B16" s="10">
        <v>1695</v>
      </c>
      <c r="C16" s="10">
        <v>1552</v>
      </c>
      <c r="E16" s="28"/>
      <c r="F16" s="28"/>
    </row>
    <row r="17" spans="1:6" x14ac:dyDescent="0.35">
      <c r="A17" s="13"/>
      <c r="B17" s="13"/>
      <c r="C17" s="13"/>
      <c r="E17" s="28"/>
      <c r="F17" s="28"/>
    </row>
    <row r="18" spans="1:6" x14ac:dyDescent="0.35">
      <c r="A18" s="432" t="s">
        <v>393</v>
      </c>
      <c r="B18" s="432"/>
      <c r="C18" s="432"/>
    </row>
    <row r="19" spans="1:6" x14ac:dyDescent="0.35">
      <c r="A19" s="15"/>
      <c r="B19" s="8">
        <v>2026</v>
      </c>
      <c r="C19" s="8">
        <v>2025</v>
      </c>
    </row>
    <row r="20" spans="1:6" x14ac:dyDescent="0.35">
      <c r="A20" s="15"/>
      <c r="B20" s="8" t="s">
        <v>4</v>
      </c>
      <c r="C20" s="8" t="s">
        <v>4</v>
      </c>
    </row>
    <row r="21" spans="1:6" x14ac:dyDescent="0.35">
      <c r="A21" s="270" t="s">
        <v>391</v>
      </c>
      <c r="B21" s="9">
        <v>742</v>
      </c>
      <c r="C21" s="9">
        <v>627</v>
      </c>
      <c r="E21" s="28"/>
      <c r="F21" s="28"/>
    </row>
    <row r="22" spans="1:6" x14ac:dyDescent="0.35">
      <c r="A22" s="270" t="s">
        <v>392</v>
      </c>
      <c r="B22" s="9">
        <v>1947</v>
      </c>
      <c r="C22" s="9">
        <v>1968</v>
      </c>
      <c r="E22" s="28"/>
      <c r="F22" s="28"/>
    </row>
    <row r="23" spans="1:6" x14ac:dyDescent="0.35">
      <c r="A23" s="12" t="s">
        <v>52</v>
      </c>
      <c r="B23" s="10">
        <v>2689</v>
      </c>
      <c r="C23" s="10">
        <v>2595</v>
      </c>
      <c r="E23" s="28"/>
      <c r="F23" s="28"/>
    </row>
    <row r="24" spans="1:6" x14ac:dyDescent="0.35">
      <c r="A24" s="45"/>
      <c r="B24" s="45"/>
      <c r="C24" s="45"/>
      <c r="E24" s="28"/>
      <c r="F24" s="28"/>
    </row>
    <row r="25" spans="1:6" x14ac:dyDescent="0.35">
      <c r="A25" s="434" t="s">
        <v>11</v>
      </c>
      <c r="B25" s="434"/>
      <c r="C25" s="434"/>
    </row>
    <row r="26" spans="1:6" x14ac:dyDescent="0.35">
      <c r="A26" s="15"/>
      <c r="B26" s="8">
        <v>2026</v>
      </c>
      <c r="C26" s="8">
        <v>2025</v>
      </c>
    </row>
    <row r="27" spans="1:6" x14ac:dyDescent="0.35">
      <c r="A27" s="15"/>
      <c r="B27" s="8" t="s">
        <v>4</v>
      </c>
      <c r="C27" s="9" t="s">
        <v>4</v>
      </c>
    </row>
    <row r="28" spans="1:6" x14ac:dyDescent="0.35">
      <c r="A28" s="58" t="s">
        <v>389</v>
      </c>
      <c r="B28" s="9">
        <v>1947</v>
      </c>
      <c r="C28" s="9">
        <v>1786</v>
      </c>
      <c r="E28" s="28"/>
      <c r="F28" s="28"/>
    </row>
    <row r="29" spans="1:6" x14ac:dyDescent="0.35">
      <c r="A29" s="58" t="s">
        <v>390</v>
      </c>
      <c r="B29" s="9">
        <v>3009</v>
      </c>
      <c r="C29" s="9">
        <v>2893</v>
      </c>
      <c r="E29" s="28"/>
      <c r="F29" s="28"/>
    </row>
    <row r="30" spans="1:6" x14ac:dyDescent="0.35">
      <c r="A30" s="58" t="s">
        <v>9</v>
      </c>
      <c r="B30" s="9">
        <v>1389</v>
      </c>
      <c r="C30" s="9">
        <v>1204</v>
      </c>
      <c r="E30" s="28"/>
      <c r="F30" s="28"/>
    </row>
    <row r="31" spans="1:6" x14ac:dyDescent="0.35">
      <c r="A31" s="12" t="s">
        <v>52</v>
      </c>
      <c r="B31" s="10">
        <v>6345</v>
      </c>
      <c r="C31" s="10">
        <v>5882</v>
      </c>
      <c r="E31" s="28"/>
      <c r="F31" s="28"/>
    </row>
    <row r="32" spans="1:6" x14ac:dyDescent="0.35">
      <c r="A32" s="15"/>
      <c r="B32" s="15"/>
      <c r="C32" s="15"/>
    </row>
    <row r="33" spans="1:6" x14ac:dyDescent="0.35">
      <c r="A33" s="432" t="s">
        <v>394</v>
      </c>
      <c r="B33" s="432"/>
      <c r="C33" s="432"/>
    </row>
    <row r="34" spans="1:6" x14ac:dyDescent="0.35">
      <c r="A34" s="15"/>
      <c r="B34" s="8">
        <v>2026</v>
      </c>
      <c r="C34" s="8">
        <v>2025</v>
      </c>
    </row>
    <row r="35" spans="1:6" x14ac:dyDescent="0.35">
      <c r="A35" s="15"/>
      <c r="B35" s="8" t="s">
        <v>4</v>
      </c>
      <c r="C35" s="8" t="s">
        <v>4</v>
      </c>
    </row>
    <row r="36" spans="1:6" x14ac:dyDescent="0.35">
      <c r="A36" s="270" t="s">
        <v>391</v>
      </c>
      <c r="B36" s="9">
        <v>1352</v>
      </c>
      <c r="C36" s="9">
        <v>1228</v>
      </c>
      <c r="E36" s="28"/>
      <c r="F36" s="28"/>
    </row>
    <row r="37" spans="1:6" x14ac:dyDescent="0.35">
      <c r="A37" s="270" t="s">
        <v>392</v>
      </c>
      <c r="B37" s="9">
        <v>595</v>
      </c>
      <c r="C37" s="9">
        <v>557</v>
      </c>
      <c r="E37" s="28"/>
      <c r="F37" s="28"/>
    </row>
    <row r="38" spans="1:6" x14ac:dyDescent="0.35">
      <c r="A38" s="12" t="s">
        <v>52</v>
      </c>
      <c r="B38" s="10">
        <v>1947</v>
      </c>
      <c r="C38" s="10">
        <v>1786</v>
      </c>
      <c r="E38" s="28"/>
      <c r="F38" s="28"/>
    </row>
    <row r="39" spans="1:6" x14ac:dyDescent="0.35">
      <c r="A39" s="13"/>
      <c r="B39" s="13"/>
      <c r="C39" s="13"/>
      <c r="E39" s="28"/>
      <c r="F39" s="28"/>
    </row>
    <row r="40" spans="1:6" x14ac:dyDescent="0.35">
      <c r="A40" s="432" t="s">
        <v>393</v>
      </c>
      <c r="B40" s="432"/>
      <c r="C40" s="432"/>
    </row>
    <row r="41" spans="1:6" x14ac:dyDescent="0.35">
      <c r="A41" s="15"/>
      <c r="B41" s="8">
        <v>2026</v>
      </c>
      <c r="C41" s="8">
        <v>2025</v>
      </c>
    </row>
    <row r="42" spans="1:6" x14ac:dyDescent="0.35">
      <c r="A42" s="15"/>
      <c r="B42" s="8" t="s">
        <v>4</v>
      </c>
      <c r="C42" s="8" t="s">
        <v>4</v>
      </c>
    </row>
    <row r="43" spans="1:6" x14ac:dyDescent="0.35">
      <c r="A43" s="270" t="s">
        <v>391</v>
      </c>
      <c r="B43" s="9">
        <v>864</v>
      </c>
      <c r="C43" s="9">
        <v>737</v>
      </c>
      <c r="E43" s="28"/>
      <c r="F43" s="28"/>
    </row>
    <row r="44" spans="1:6" x14ac:dyDescent="0.35">
      <c r="A44" s="270" t="s">
        <v>392</v>
      </c>
      <c r="B44" s="9">
        <v>2144</v>
      </c>
      <c r="C44" s="9">
        <v>2156</v>
      </c>
      <c r="E44" s="28"/>
      <c r="F44" s="28"/>
    </row>
    <row r="45" spans="1:6" x14ac:dyDescent="0.35">
      <c r="A45" s="12" t="s">
        <v>52</v>
      </c>
      <c r="B45" s="10">
        <v>3009</v>
      </c>
      <c r="C45" s="10">
        <v>2893</v>
      </c>
      <c r="E45" s="28"/>
      <c r="F45" s="28"/>
    </row>
    <row r="46" spans="1:6" x14ac:dyDescent="0.35">
      <c r="A46" s="452" t="s">
        <v>88</v>
      </c>
      <c r="B46" s="452"/>
      <c r="C46" s="452"/>
      <c r="E46" s="28"/>
      <c r="F46" s="28"/>
    </row>
  </sheetData>
  <mergeCells count="8">
    <mergeCell ref="A40:C40"/>
    <mergeCell ref="A46:C46"/>
    <mergeCell ref="A2:C2"/>
    <mergeCell ref="A3:C3"/>
    <mergeCell ref="A11:C11"/>
    <mergeCell ref="A18:C18"/>
    <mergeCell ref="A25:C25"/>
    <mergeCell ref="A33:C33"/>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7A5D4-B4E7-4632-B800-1B5B91868C31}">
  <sheetPr>
    <pageSetUpPr fitToPage="1"/>
  </sheetPr>
  <dimension ref="A1:L151"/>
  <sheetViews>
    <sheetView zoomScaleNormal="100" workbookViewId="0"/>
  </sheetViews>
  <sheetFormatPr defaultColWidth="10.26953125" defaultRowHeight="10" x14ac:dyDescent="0.2"/>
  <cols>
    <col min="1" max="1" width="12.54296875" style="77" bestFit="1" customWidth="1"/>
    <col min="2" max="2" width="20.7265625" style="77" customWidth="1"/>
    <col min="3" max="3" width="13.1796875" style="77" customWidth="1"/>
    <col min="4" max="4" width="18.26953125" style="77" customWidth="1"/>
    <col min="5" max="5" width="13.1796875" style="77" customWidth="1"/>
    <col min="6" max="7" width="10.81640625" style="77" customWidth="1"/>
    <col min="8" max="16384" width="10.26953125" style="77"/>
  </cols>
  <sheetData>
    <row r="1" spans="1:10" s="76" customFormat="1" ht="17.25" customHeight="1" x14ac:dyDescent="0.2">
      <c r="A1" s="75" t="s">
        <v>142</v>
      </c>
    </row>
    <row r="2" spans="1:10" ht="15.5" x14ac:dyDescent="0.2">
      <c r="A2" s="487" t="s">
        <v>143</v>
      </c>
      <c r="B2" s="487"/>
      <c r="C2" s="487"/>
      <c r="D2" s="487"/>
      <c r="E2" s="487"/>
      <c r="F2" s="487"/>
      <c r="G2" s="487"/>
    </row>
    <row r="3" spans="1:10" ht="18.75" customHeight="1" x14ac:dyDescent="0.2">
      <c r="A3" s="456" t="s">
        <v>3</v>
      </c>
      <c r="B3" s="456"/>
      <c r="C3" s="456"/>
      <c r="D3" s="456"/>
      <c r="E3" s="456"/>
      <c r="F3" s="456"/>
      <c r="G3" s="456"/>
    </row>
    <row r="4" spans="1:10" x14ac:dyDescent="0.2">
      <c r="B4" s="76"/>
      <c r="C4" s="76"/>
      <c r="D4" s="76"/>
      <c r="E4" s="78"/>
      <c r="F4" s="78">
        <v>2026</v>
      </c>
      <c r="G4" s="79">
        <v>2025</v>
      </c>
    </row>
    <row r="5" spans="1:10" x14ac:dyDescent="0.2">
      <c r="B5" s="76"/>
      <c r="C5" s="76"/>
      <c r="D5" s="76"/>
      <c r="E5" s="78"/>
      <c r="F5" s="78" t="s">
        <v>4</v>
      </c>
      <c r="G5" s="78" t="s">
        <v>4</v>
      </c>
    </row>
    <row r="6" spans="1:10" ht="13.5" customHeight="1" x14ac:dyDescent="0.2">
      <c r="A6" s="79" t="s">
        <v>144</v>
      </c>
      <c r="B6" s="76"/>
      <c r="C6" s="76"/>
      <c r="D6" s="76"/>
      <c r="E6" s="80"/>
      <c r="F6" s="80">
        <v>121</v>
      </c>
      <c r="G6" s="80">
        <v>129</v>
      </c>
      <c r="I6" s="81"/>
      <c r="J6" s="81"/>
    </row>
    <row r="7" spans="1:10" ht="13.5" customHeight="1" x14ac:dyDescent="0.2">
      <c r="A7" s="82" t="s">
        <v>145</v>
      </c>
      <c r="B7" s="76"/>
      <c r="C7" s="76"/>
      <c r="D7" s="76"/>
      <c r="E7" s="80"/>
      <c r="F7" s="80">
        <v>1252</v>
      </c>
      <c r="G7" s="80">
        <v>1291</v>
      </c>
      <c r="I7" s="81"/>
      <c r="J7" s="81"/>
    </row>
    <row r="8" spans="1:10" ht="13.5" customHeight="1" x14ac:dyDescent="0.2">
      <c r="A8" s="83" t="s">
        <v>146</v>
      </c>
      <c r="B8" s="76"/>
      <c r="C8" s="76"/>
      <c r="D8" s="76"/>
      <c r="E8" s="80"/>
      <c r="F8" s="80">
        <v>392</v>
      </c>
      <c r="G8" s="80">
        <v>395</v>
      </c>
      <c r="I8" s="81"/>
      <c r="J8" s="81"/>
    </row>
    <row r="9" spans="1:10" ht="13.5" customHeight="1" x14ac:dyDescent="0.2">
      <c r="A9" s="83" t="s">
        <v>147</v>
      </c>
      <c r="E9" s="80"/>
      <c r="F9" s="80">
        <v>176</v>
      </c>
      <c r="G9" s="84">
        <v>199</v>
      </c>
      <c r="I9" s="81"/>
      <c r="J9" s="81"/>
    </row>
    <row r="10" spans="1:10" ht="14.5" customHeight="1" x14ac:dyDescent="0.2">
      <c r="A10" s="83" t="s">
        <v>148</v>
      </c>
      <c r="B10" s="76"/>
      <c r="C10" s="76"/>
      <c r="D10" s="76"/>
      <c r="E10" s="80"/>
      <c r="F10" s="80">
        <v>215</v>
      </c>
      <c r="G10" s="80">
        <v>128</v>
      </c>
      <c r="I10" s="81"/>
      <c r="J10" s="81"/>
    </row>
    <row r="11" spans="1:10" ht="13.5" customHeight="1" x14ac:dyDescent="0.2">
      <c r="A11" s="79" t="s">
        <v>149</v>
      </c>
      <c r="E11" s="84"/>
      <c r="F11" s="84">
        <v>108</v>
      </c>
      <c r="G11" s="84">
        <v>118</v>
      </c>
      <c r="I11" s="81"/>
      <c r="J11" s="81"/>
    </row>
    <row r="12" spans="1:10" ht="13.5" customHeight="1" x14ac:dyDescent="0.2">
      <c r="A12" s="79" t="s">
        <v>150</v>
      </c>
      <c r="E12" s="80"/>
      <c r="F12" s="80">
        <v>569</v>
      </c>
      <c r="G12" s="84">
        <v>504</v>
      </c>
      <c r="I12" s="81"/>
      <c r="J12" s="81"/>
    </row>
    <row r="13" spans="1:10" ht="13.5" customHeight="1" x14ac:dyDescent="0.2">
      <c r="A13" s="79" t="s">
        <v>151</v>
      </c>
      <c r="E13" s="80"/>
      <c r="F13" s="80">
        <v>221</v>
      </c>
      <c r="G13" s="80">
        <v>229</v>
      </c>
      <c r="I13" s="81"/>
      <c r="J13" s="81"/>
    </row>
    <row r="14" spans="1:10" ht="13.5" customHeight="1" x14ac:dyDescent="0.25">
      <c r="A14" s="85" t="s">
        <v>152</v>
      </c>
      <c r="E14" s="86"/>
      <c r="F14" s="86">
        <v>3055</v>
      </c>
      <c r="G14" s="86">
        <v>2994</v>
      </c>
      <c r="I14" s="81"/>
      <c r="J14" s="81"/>
    </row>
    <row r="15" spans="1:10" ht="10.5" x14ac:dyDescent="0.2">
      <c r="A15" s="87"/>
      <c r="F15" s="88"/>
      <c r="G15" s="88"/>
    </row>
    <row r="16" spans="1:10" ht="14" x14ac:dyDescent="0.25">
      <c r="A16" s="424" t="s">
        <v>153</v>
      </c>
      <c r="B16" s="424"/>
      <c r="C16" s="90"/>
      <c r="D16" s="76"/>
      <c r="E16" s="76"/>
    </row>
    <row r="17" spans="1:12" ht="10.5" x14ac:dyDescent="0.25">
      <c r="A17" s="91"/>
      <c r="B17" s="89"/>
      <c r="C17" s="90"/>
      <c r="D17" s="76"/>
      <c r="E17" s="76"/>
    </row>
    <row r="18" spans="1:12" ht="10.5" x14ac:dyDescent="0.25">
      <c r="A18" s="92">
        <v>46203</v>
      </c>
      <c r="B18" s="93"/>
      <c r="C18" s="76"/>
      <c r="D18" s="76"/>
      <c r="E18" s="76"/>
    </row>
    <row r="19" spans="1:12" ht="21" x14ac:dyDescent="0.2">
      <c r="A19" s="93"/>
      <c r="B19" s="91"/>
      <c r="D19" s="94" t="s">
        <v>154</v>
      </c>
      <c r="E19" s="94" t="s">
        <v>155</v>
      </c>
      <c r="F19" s="94" t="s">
        <v>9</v>
      </c>
      <c r="G19" s="95" t="s">
        <v>52</v>
      </c>
    </row>
    <row r="20" spans="1:12" ht="10.5" x14ac:dyDescent="0.25">
      <c r="A20" s="93"/>
      <c r="B20" s="91"/>
      <c r="D20" s="96" t="s">
        <v>4</v>
      </c>
      <c r="E20" s="96" t="s">
        <v>4</v>
      </c>
      <c r="F20" s="96" t="s">
        <v>4</v>
      </c>
      <c r="G20" s="96" t="s">
        <v>4</v>
      </c>
    </row>
    <row r="21" spans="1:12" s="99" customFormat="1" x14ac:dyDescent="0.2">
      <c r="A21" s="97" t="s">
        <v>74</v>
      </c>
      <c r="B21" s="98"/>
      <c r="D21" s="100">
        <v>14</v>
      </c>
      <c r="E21" s="100">
        <v>15</v>
      </c>
      <c r="F21" s="101">
        <v>475</v>
      </c>
      <c r="G21" s="102">
        <v>504</v>
      </c>
      <c r="H21" s="103"/>
      <c r="I21" s="103"/>
      <c r="J21" s="103"/>
      <c r="K21" s="103"/>
      <c r="L21" s="103"/>
    </row>
    <row r="22" spans="1:12" x14ac:dyDescent="0.2">
      <c r="A22" s="93" t="s">
        <v>156</v>
      </c>
      <c r="B22" s="93"/>
      <c r="D22" s="104">
        <v>35</v>
      </c>
      <c r="E22" s="104">
        <v>24</v>
      </c>
      <c r="F22" s="105">
        <v>42</v>
      </c>
      <c r="G22" s="79">
        <v>101</v>
      </c>
      <c r="H22" s="103"/>
      <c r="I22" s="103"/>
      <c r="J22" s="103"/>
      <c r="K22" s="103"/>
    </row>
    <row r="23" spans="1:12" x14ac:dyDescent="0.2">
      <c r="A23" s="93" t="s">
        <v>157</v>
      </c>
      <c r="B23" s="93"/>
      <c r="D23" s="104">
        <v>-6</v>
      </c>
      <c r="E23" s="104">
        <v>-1</v>
      </c>
      <c r="F23" s="104">
        <v>0</v>
      </c>
      <c r="G23" s="79">
        <v>-8</v>
      </c>
      <c r="H23" s="103"/>
      <c r="I23" s="103"/>
      <c r="J23" s="103"/>
      <c r="K23" s="103"/>
    </row>
    <row r="24" spans="1:12" x14ac:dyDescent="0.2">
      <c r="A24" s="93" t="s">
        <v>158</v>
      </c>
      <c r="B24" s="93"/>
      <c r="D24" s="104">
        <v>0</v>
      </c>
      <c r="E24" s="104">
        <v>-4</v>
      </c>
      <c r="F24" s="105">
        <v>-24</v>
      </c>
      <c r="G24" s="79">
        <v>-29</v>
      </c>
      <c r="H24" s="106"/>
      <c r="I24" s="103"/>
      <c r="J24" s="103"/>
      <c r="K24" s="103"/>
    </row>
    <row r="25" spans="1:12" x14ac:dyDescent="0.2">
      <c r="A25" s="93" t="s">
        <v>159</v>
      </c>
      <c r="B25" s="93"/>
      <c r="D25" s="104">
        <v>0</v>
      </c>
      <c r="E25" s="104">
        <v>0</v>
      </c>
      <c r="F25" s="104">
        <v>0</v>
      </c>
      <c r="G25" s="104">
        <v>0</v>
      </c>
      <c r="H25" s="106"/>
      <c r="I25" s="103"/>
      <c r="J25" s="103"/>
      <c r="K25" s="103"/>
    </row>
    <row r="26" spans="1:12" x14ac:dyDescent="0.2">
      <c r="A26" s="93" t="s">
        <v>9</v>
      </c>
      <c r="B26" s="93"/>
      <c r="D26" s="104">
        <v>-1</v>
      </c>
      <c r="E26" s="104">
        <v>0</v>
      </c>
      <c r="F26" s="107">
        <v>2</v>
      </c>
      <c r="G26" s="108">
        <v>1</v>
      </c>
      <c r="H26" s="106"/>
      <c r="I26" s="103"/>
      <c r="J26" s="106"/>
      <c r="K26" s="106"/>
    </row>
    <row r="27" spans="1:12" ht="10.5" x14ac:dyDescent="0.25">
      <c r="A27" s="89"/>
      <c r="B27" s="89"/>
      <c r="D27" s="109"/>
      <c r="E27" s="109"/>
      <c r="F27" s="79"/>
      <c r="G27" s="79"/>
      <c r="H27" s="103"/>
      <c r="I27" s="103"/>
      <c r="J27" s="103"/>
      <c r="K27" s="103"/>
    </row>
    <row r="28" spans="1:12" ht="10.5" x14ac:dyDescent="0.25">
      <c r="A28" s="90" t="s">
        <v>82</v>
      </c>
      <c r="B28" s="90"/>
      <c r="C28" s="110"/>
      <c r="D28" s="109">
        <v>42</v>
      </c>
      <c r="E28" s="109">
        <v>34</v>
      </c>
      <c r="F28" s="111">
        <v>493</v>
      </c>
      <c r="G28" s="111">
        <v>569</v>
      </c>
      <c r="H28" s="103"/>
      <c r="I28" s="103"/>
      <c r="J28" s="103"/>
      <c r="K28" s="103"/>
    </row>
    <row r="29" spans="1:12" ht="10.5" x14ac:dyDescent="0.25">
      <c r="A29" s="90"/>
      <c r="B29" s="90"/>
      <c r="C29" s="110"/>
      <c r="D29" s="109"/>
      <c r="E29" s="109"/>
      <c r="F29" s="112"/>
      <c r="G29" s="112"/>
      <c r="H29" s="103"/>
      <c r="I29" s="103"/>
      <c r="J29" s="103"/>
      <c r="K29" s="103"/>
    </row>
    <row r="30" spans="1:12" ht="10.5" x14ac:dyDescent="0.25">
      <c r="A30" s="92">
        <v>45838</v>
      </c>
      <c r="B30" s="76"/>
      <c r="C30" s="76"/>
      <c r="D30" s="76"/>
    </row>
    <row r="31" spans="1:12" ht="21" x14ac:dyDescent="0.2">
      <c r="A31" s="76"/>
      <c r="D31" s="94" t="s">
        <v>154</v>
      </c>
      <c r="E31" s="94" t="s">
        <v>155</v>
      </c>
      <c r="F31" s="94" t="s">
        <v>9</v>
      </c>
      <c r="G31" s="95" t="s">
        <v>52</v>
      </c>
    </row>
    <row r="32" spans="1:12" ht="10.5" x14ac:dyDescent="0.25">
      <c r="A32" s="76"/>
      <c r="D32" s="96" t="s">
        <v>4</v>
      </c>
      <c r="E32" s="96" t="s">
        <v>4</v>
      </c>
      <c r="F32" s="96" t="s">
        <v>4</v>
      </c>
      <c r="G32" s="96" t="s">
        <v>4</v>
      </c>
    </row>
    <row r="33" spans="1:12" s="99" customFormat="1" x14ac:dyDescent="0.2">
      <c r="A33" s="113" t="s">
        <v>74</v>
      </c>
      <c r="D33" s="100">
        <v>14</v>
      </c>
      <c r="E33" s="100">
        <v>15</v>
      </c>
      <c r="F33" s="100">
        <v>591</v>
      </c>
      <c r="G33" s="114">
        <v>619</v>
      </c>
      <c r="I33" s="103"/>
      <c r="J33" s="103"/>
      <c r="K33" s="103"/>
      <c r="L33" s="103"/>
    </row>
    <row r="34" spans="1:12" x14ac:dyDescent="0.2">
      <c r="A34" s="76" t="s">
        <v>156</v>
      </c>
      <c r="B34" s="76"/>
      <c r="D34" s="115">
        <v>7</v>
      </c>
      <c r="E34" s="106">
        <v>1</v>
      </c>
      <c r="F34" s="106">
        <v>540</v>
      </c>
      <c r="G34" s="116">
        <v>547</v>
      </c>
      <c r="I34" s="103"/>
      <c r="J34" s="103"/>
      <c r="K34" s="103"/>
      <c r="L34" s="103"/>
    </row>
    <row r="35" spans="1:12" x14ac:dyDescent="0.2">
      <c r="A35" s="76" t="s">
        <v>157</v>
      </c>
      <c r="B35" s="76"/>
      <c r="D35" s="106">
        <v>-5</v>
      </c>
      <c r="E35" s="117">
        <v>0</v>
      </c>
      <c r="F35" s="106">
        <v>-10</v>
      </c>
      <c r="G35" s="116">
        <v>-15</v>
      </c>
      <c r="I35" s="103"/>
      <c r="J35" s="104"/>
      <c r="K35" s="103"/>
      <c r="L35" s="103"/>
    </row>
    <row r="36" spans="1:12" x14ac:dyDescent="0.2">
      <c r="A36" s="76" t="s">
        <v>158</v>
      </c>
      <c r="B36" s="76"/>
      <c r="D36" s="117">
        <v>0</v>
      </c>
      <c r="E36" s="104">
        <v>-1</v>
      </c>
      <c r="F36" s="79">
        <v>-153</v>
      </c>
      <c r="G36" s="116">
        <v>-154</v>
      </c>
      <c r="I36" s="104"/>
      <c r="J36" s="103"/>
      <c r="K36" s="104"/>
      <c r="L36" s="103"/>
    </row>
    <row r="37" spans="1:12" x14ac:dyDescent="0.2">
      <c r="A37" s="76" t="s">
        <v>159</v>
      </c>
      <c r="B37" s="76"/>
      <c r="D37" s="117">
        <v>0</v>
      </c>
      <c r="E37" s="117">
        <v>0</v>
      </c>
      <c r="F37" s="117">
        <v>0</v>
      </c>
      <c r="G37" s="117">
        <v>0</v>
      </c>
      <c r="I37" s="104"/>
      <c r="J37" s="104"/>
      <c r="K37" s="104"/>
      <c r="L37" s="104"/>
    </row>
    <row r="38" spans="1:12" x14ac:dyDescent="0.2">
      <c r="A38" s="76" t="s">
        <v>9</v>
      </c>
      <c r="B38" s="76"/>
      <c r="D38" s="106">
        <v>-1</v>
      </c>
      <c r="E38" s="117">
        <v>0</v>
      </c>
      <c r="F38" s="116">
        <v>-493</v>
      </c>
      <c r="G38" s="116">
        <v>-493</v>
      </c>
      <c r="I38" s="104"/>
      <c r="J38" s="104"/>
      <c r="K38" s="103"/>
      <c r="L38" s="103"/>
    </row>
    <row r="39" spans="1:12" ht="10.5" x14ac:dyDescent="0.25">
      <c r="A39" s="90" t="s">
        <v>82</v>
      </c>
      <c r="B39" s="90"/>
      <c r="D39" s="109"/>
      <c r="E39" s="109"/>
      <c r="F39" s="109"/>
      <c r="G39" s="109"/>
      <c r="I39" s="103"/>
      <c r="J39" s="103"/>
      <c r="K39" s="103"/>
      <c r="L39" s="103"/>
    </row>
    <row r="40" spans="1:12" ht="10.5" x14ac:dyDescent="0.25">
      <c r="A40" s="90"/>
      <c r="B40" s="90"/>
      <c r="C40" s="109"/>
      <c r="D40" s="118">
        <v>14</v>
      </c>
      <c r="E40" s="109">
        <v>15</v>
      </c>
      <c r="F40" s="109">
        <v>475</v>
      </c>
      <c r="G40" s="119">
        <v>504</v>
      </c>
      <c r="I40" s="103"/>
      <c r="J40" s="103"/>
      <c r="K40" s="103"/>
      <c r="L40" s="103"/>
    </row>
    <row r="41" spans="1:12" ht="10.5" x14ac:dyDescent="0.25">
      <c r="A41" s="90"/>
      <c r="B41" s="90"/>
      <c r="C41" s="109"/>
      <c r="D41" s="118"/>
      <c r="E41" s="109"/>
      <c r="F41" s="109"/>
      <c r="G41" s="119"/>
      <c r="I41" s="103"/>
      <c r="J41" s="103"/>
      <c r="K41" s="103"/>
      <c r="L41" s="103"/>
    </row>
    <row r="42" spans="1:12" ht="10.5" x14ac:dyDescent="0.25">
      <c r="A42" s="90"/>
      <c r="B42" s="90"/>
      <c r="C42" s="109"/>
      <c r="D42" s="118"/>
      <c r="E42" s="109"/>
      <c r="F42" s="78">
        <v>2026</v>
      </c>
      <c r="G42" s="78">
        <v>2025</v>
      </c>
    </row>
    <row r="43" spans="1:12" ht="10.5" x14ac:dyDescent="0.25">
      <c r="A43" s="90"/>
      <c r="B43" s="90"/>
      <c r="C43" s="109"/>
      <c r="D43" s="118"/>
      <c r="E43" s="109"/>
      <c r="F43" s="78" t="s">
        <v>4</v>
      </c>
      <c r="G43" s="78" t="s">
        <v>4</v>
      </c>
    </row>
    <row r="44" spans="1:12" ht="10.5" x14ac:dyDescent="0.25">
      <c r="A44" s="93" t="s">
        <v>160</v>
      </c>
      <c r="C44" s="109"/>
      <c r="D44" s="118"/>
      <c r="E44" s="109"/>
      <c r="F44" s="109"/>
      <c r="G44" s="119"/>
    </row>
    <row r="45" spans="1:12" ht="10.5" x14ac:dyDescent="0.25">
      <c r="A45" s="97" t="s">
        <v>161</v>
      </c>
      <c r="C45" s="109"/>
      <c r="D45" s="118"/>
      <c r="E45" s="109"/>
      <c r="F45" s="109"/>
      <c r="G45" s="119"/>
    </row>
    <row r="46" spans="1:12" ht="10.5" x14ac:dyDescent="0.25">
      <c r="A46" s="120" t="s">
        <v>162</v>
      </c>
      <c r="C46" s="109"/>
      <c r="D46" s="118"/>
      <c r="E46" s="109"/>
      <c r="F46" s="121">
        <v>395</v>
      </c>
      <c r="G46" s="121">
        <v>321</v>
      </c>
      <c r="I46" s="81"/>
      <c r="J46" s="81"/>
    </row>
    <row r="47" spans="1:12" ht="10.5" x14ac:dyDescent="0.25">
      <c r="A47" s="120" t="s">
        <v>76</v>
      </c>
      <c r="C47" s="109"/>
      <c r="D47" s="118"/>
      <c r="E47" s="109"/>
      <c r="F47" s="121">
        <v>973</v>
      </c>
      <c r="G47" s="121">
        <v>1443</v>
      </c>
      <c r="I47" s="81"/>
      <c r="J47" s="81"/>
    </row>
    <row r="48" spans="1:12" ht="10.5" x14ac:dyDescent="0.25">
      <c r="A48" s="120" t="s">
        <v>163</v>
      </c>
      <c r="C48" s="109"/>
      <c r="D48" s="118"/>
      <c r="E48" s="109"/>
      <c r="F48" s="121">
        <v>-975</v>
      </c>
      <c r="G48" s="121">
        <v>-1369</v>
      </c>
      <c r="I48" s="81"/>
      <c r="J48" s="81"/>
    </row>
    <row r="49" spans="1:10" ht="10.5" x14ac:dyDescent="0.25">
      <c r="A49" s="89" t="s">
        <v>164</v>
      </c>
      <c r="C49" s="109"/>
      <c r="D49" s="118"/>
      <c r="E49" s="109"/>
      <c r="F49" s="119">
        <v>392</v>
      </c>
      <c r="G49" s="119">
        <v>395</v>
      </c>
      <c r="I49" s="81"/>
      <c r="J49" s="81"/>
    </row>
    <row r="50" spans="1:10" ht="10.5" x14ac:dyDescent="0.25">
      <c r="B50" s="89"/>
      <c r="C50" s="109"/>
      <c r="D50" s="118"/>
      <c r="E50" s="109"/>
      <c r="F50" s="109"/>
      <c r="G50" s="109"/>
    </row>
    <row r="51" spans="1:10" ht="10.5" x14ac:dyDescent="0.25">
      <c r="A51" s="93" t="s">
        <v>165</v>
      </c>
      <c r="C51" s="109"/>
      <c r="D51" s="118"/>
      <c r="E51" s="109"/>
      <c r="F51" s="109"/>
      <c r="G51" s="109"/>
    </row>
    <row r="52" spans="1:10" ht="10.5" x14ac:dyDescent="0.25">
      <c r="A52" s="120" t="s">
        <v>166</v>
      </c>
      <c r="C52" s="109"/>
      <c r="D52" s="118"/>
      <c r="E52" s="109"/>
      <c r="F52" s="121">
        <v>231</v>
      </c>
      <c r="G52" s="121">
        <v>171</v>
      </c>
      <c r="H52" s="81"/>
      <c r="I52" s="81"/>
    </row>
    <row r="53" spans="1:10" ht="10.5" x14ac:dyDescent="0.25">
      <c r="A53" s="120" t="s">
        <v>167</v>
      </c>
      <c r="C53" s="109"/>
      <c r="D53" s="118"/>
      <c r="E53" s="109"/>
      <c r="F53" s="104" t="s">
        <v>99</v>
      </c>
      <c r="G53" s="104" t="s">
        <v>99</v>
      </c>
      <c r="H53" s="117"/>
      <c r="I53" s="117"/>
    </row>
    <row r="54" spans="1:10" ht="10.5" x14ac:dyDescent="0.25">
      <c r="A54" s="120" t="s">
        <v>168</v>
      </c>
      <c r="C54" s="109"/>
      <c r="D54" s="118"/>
      <c r="E54" s="109"/>
      <c r="F54" s="116" t="s">
        <v>99</v>
      </c>
      <c r="G54" s="116" t="s">
        <v>99</v>
      </c>
      <c r="H54" s="117"/>
      <c r="I54" s="117"/>
    </row>
    <row r="55" spans="1:10" ht="10.5" x14ac:dyDescent="0.25">
      <c r="A55" s="89" t="s">
        <v>52</v>
      </c>
      <c r="C55" s="109"/>
      <c r="D55" s="118"/>
      <c r="E55" s="109"/>
      <c r="F55" s="119">
        <v>231</v>
      </c>
      <c r="G55" s="119">
        <v>171</v>
      </c>
      <c r="H55" s="81"/>
      <c r="I55" s="81"/>
    </row>
    <row r="56" spans="1:10" ht="10.5" x14ac:dyDescent="0.25">
      <c r="B56" s="90"/>
      <c r="C56" s="109"/>
      <c r="D56" s="118"/>
      <c r="E56" s="109"/>
      <c r="F56" s="121"/>
      <c r="G56" s="121"/>
    </row>
    <row r="57" spans="1:10" ht="10.5" x14ac:dyDescent="0.25">
      <c r="A57" s="122" t="s">
        <v>169</v>
      </c>
      <c r="C57" s="109"/>
      <c r="D57" s="118"/>
      <c r="E57" s="109"/>
      <c r="F57" s="121"/>
      <c r="G57" s="121"/>
    </row>
    <row r="58" spans="1:10" ht="10.5" x14ac:dyDescent="0.25">
      <c r="A58" s="97" t="s">
        <v>170</v>
      </c>
      <c r="C58" s="109"/>
      <c r="D58" s="118"/>
      <c r="E58" s="109"/>
      <c r="F58" s="121"/>
      <c r="G58" s="121"/>
    </row>
    <row r="59" spans="1:10" ht="10.5" x14ac:dyDescent="0.25">
      <c r="A59" s="120" t="s">
        <v>162</v>
      </c>
      <c r="C59" s="109"/>
      <c r="D59" s="118"/>
      <c r="E59" s="109"/>
      <c r="F59" s="121">
        <v>128</v>
      </c>
      <c r="G59" s="121">
        <v>164</v>
      </c>
      <c r="H59" s="81"/>
      <c r="I59" s="81"/>
    </row>
    <row r="60" spans="1:10" ht="10.5" x14ac:dyDescent="0.25">
      <c r="A60" s="120" t="s">
        <v>76</v>
      </c>
      <c r="C60" s="109"/>
      <c r="D60" s="118"/>
      <c r="E60" s="109"/>
      <c r="F60" s="121">
        <v>200</v>
      </c>
      <c r="G60" s="121">
        <v>78</v>
      </c>
      <c r="H60" s="81"/>
      <c r="I60" s="81"/>
    </row>
    <row r="61" spans="1:10" ht="10.5" x14ac:dyDescent="0.25">
      <c r="A61" s="120" t="s">
        <v>171</v>
      </c>
      <c r="C61" s="109"/>
      <c r="D61" s="118"/>
      <c r="E61" s="109"/>
      <c r="F61" s="121">
        <v>-113</v>
      </c>
      <c r="G61" s="121">
        <v>-114</v>
      </c>
      <c r="H61" s="81"/>
      <c r="I61" s="81"/>
    </row>
    <row r="62" spans="1:10" ht="10.5" x14ac:dyDescent="0.25">
      <c r="A62" s="89" t="s">
        <v>164</v>
      </c>
      <c r="C62" s="109"/>
      <c r="D62" s="118"/>
      <c r="E62" s="109"/>
      <c r="F62" s="119">
        <v>215</v>
      </c>
      <c r="G62" s="119">
        <v>128</v>
      </c>
      <c r="H62" s="81"/>
      <c r="I62" s="81"/>
    </row>
    <row r="63" spans="1:10" ht="10.5" x14ac:dyDescent="0.25">
      <c r="A63" s="452" t="s">
        <v>88</v>
      </c>
      <c r="B63" s="452"/>
      <c r="C63" s="452"/>
      <c r="D63" s="452"/>
      <c r="E63" s="109"/>
      <c r="F63" s="119"/>
      <c r="G63" s="119"/>
      <c r="H63" s="81"/>
      <c r="I63" s="81"/>
    </row>
    <row r="64" spans="1:10" ht="10.5" x14ac:dyDescent="0.25">
      <c r="A64" s="89"/>
      <c r="C64" s="109"/>
      <c r="D64" s="118"/>
      <c r="E64" s="109"/>
      <c r="F64" s="119"/>
      <c r="G64" s="119"/>
      <c r="H64" s="81"/>
      <c r="I64" s="81"/>
    </row>
    <row r="65" spans="1:10" ht="18" customHeight="1" x14ac:dyDescent="0.2">
      <c r="A65" s="456" t="s">
        <v>11</v>
      </c>
      <c r="B65" s="456"/>
      <c r="C65" s="456"/>
      <c r="D65" s="456"/>
      <c r="E65" s="456"/>
      <c r="F65" s="456"/>
      <c r="G65" s="456"/>
    </row>
    <row r="66" spans="1:10" x14ac:dyDescent="0.2">
      <c r="A66" s="79"/>
      <c r="B66" s="76"/>
      <c r="C66" s="76"/>
      <c r="D66" s="76"/>
      <c r="E66" s="76"/>
      <c r="F66" s="78">
        <v>2026</v>
      </c>
      <c r="G66" s="78">
        <v>2025</v>
      </c>
    </row>
    <row r="67" spans="1:10" x14ac:dyDescent="0.2">
      <c r="A67" s="79"/>
      <c r="B67" s="76"/>
      <c r="C67" s="76"/>
      <c r="D67" s="76"/>
      <c r="E67" s="76"/>
      <c r="F67" s="78" t="s">
        <v>4</v>
      </c>
      <c r="G67" s="78" t="s">
        <v>4</v>
      </c>
    </row>
    <row r="68" spans="1:10" ht="13.5" customHeight="1" x14ac:dyDescent="0.2">
      <c r="A68" s="79" t="s">
        <v>172</v>
      </c>
      <c r="B68" s="79"/>
      <c r="C68" s="79"/>
      <c r="D68" s="79"/>
      <c r="E68" s="79"/>
      <c r="F68" s="80">
        <v>6010</v>
      </c>
      <c r="G68" s="80">
        <v>5805</v>
      </c>
      <c r="I68" s="81"/>
      <c r="J68" s="81"/>
    </row>
    <row r="69" spans="1:10" ht="13.5" customHeight="1" x14ac:dyDescent="0.2">
      <c r="A69" s="79" t="s">
        <v>144</v>
      </c>
      <c r="B69" s="79"/>
      <c r="C69" s="79"/>
      <c r="D69" s="79"/>
      <c r="E69" s="79"/>
      <c r="F69" s="80">
        <v>707</v>
      </c>
      <c r="G69" s="80">
        <v>698</v>
      </c>
      <c r="I69" s="81"/>
      <c r="J69" s="81"/>
    </row>
    <row r="70" spans="1:10" ht="13.5" customHeight="1" x14ac:dyDescent="0.2">
      <c r="A70" s="123" t="s">
        <v>145</v>
      </c>
      <c r="B70" s="79"/>
      <c r="C70" s="79"/>
      <c r="D70" s="79"/>
      <c r="E70" s="79"/>
      <c r="F70" s="80">
        <v>1381</v>
      </c>
      <c r="G70" s="80">
        <v>1424</v>
      </c>
      <c r="I70" s="81"/>
      <c r="J70" s="81"/>
    </row>
    <row r="71" spans="1:10" ht="14.5" customHeight="1" x14ac:dyDescent="0.2">
      <c r="A71" s="124" t="s">
        <v>173</v>
      </c>
      <c r="B71" s="79"/>
      <c r="C71" s="79"/>
      <c r="D71" s="79"/>
      <c r="E71" s="79"/>
      <c r="F71" s="80">
        <v>392</v>
      </c>
      <c r="G71" s="80">
        <v>395</v>
      </c>
      <c r="I71" s="81"/>
      <c r="J71" s="81"/>
    </row>
    <row r="72" spans="1:10" ht="13.5" customHeight="1" x14ac:dyDescent="0.2">
      <c r="A72" s="79" t="s">
        <v>147</v>
      </c>
      <c r="B72" s="79"/>
      <c r="C72" s="79"/>
      <c r="D72" s="79"/>
      <c r="E72" s="79"/>
      <c r="F72" s="80">
        <v>430</v>
      </c>
      <c r="G72" s="80">
        <v>462</v>
      </c>
      <c r="I72" s="81"/>
      <c r="J72" s="81"/>
    </row>
    <row r="73" spans="1:10" ht="13.5" customHeight="1" x14ac:dyDescent="0.2">
      <c r="A73" s="124" t="s">
        <v>174</v>
      </c>
      <c r="B73" s="79"/>
      <c r="C73" s="79"/>
      <c r="D73" s="79"/>
      <c r="E73" s="79"/>
      <c r="F73" s="80">
        <v>870</v>
      </c>
      <c r="G73" s="80">
        <v>564</v>
      </c>
      <c r="I73" s="81"/>
      <c r="J73" s="81"/>
    </row>
    <row r="74" spans="1:10" ht="13.5" customHeight="1" x14ac:dyDescent="0.2">
      <c r="A74" s="79" t="s">
        <v>150</v>
      </c>
      <c r="B74" s="79"/>
      <c r="C74" s="79"/>
      <c r="D74" s="79"/>
      <c r="E74" s="79"/>
      <c r="F74" s="80">
        <v>2721</v>
      </c>
      <c r="G74" s="80">
        <v>2537</v>
      </c>
      <c r="I74" s="81"/>
      <c r="J74" s="81"/>
    </row>
    <row r="75" spans="1:10" ht="13.5" customHeight="1" x14ac:dyDescent="0.2">
      <c r="A75" s="79" t="s">
        <v>151</v>
      </c>
      <c r="B75" s="79"/>
      <c r="C75" s="79"/>
      <c r="D75" s="79"/>
      <c r="E75" s="79"/>
      <c r="F75" s="80">
        <v>389</v>
      </c>
      <c r="G75" s="80">
        <v>423</v>
      </c>
      <c r="I75" s="81"/>
      <c r="J75" s="81"/>
    </row>
    <row r="76" spans="1:10" ht="13.5" customHeight="1" x14ac:dyDescent="0.25">
      <c r="A76" s="85" t="s">
        <v>152</v>
      </c>
      <c r="B76" s="79"/>
      <c r="C76" s="79"/>
      <c r="D76" s="79"/>
      <c r="E76" s="79"/>
      <c r="F76" s="86">
        <v>12901</v>
      </c>
      <c r="G76" s="86">
        <v>12309</v>
      </c>
      <c r="I76" s="81"/>
      <c r="J76" s="81"/>
    </row>
    <row r="77" spans="1:10" x14ac:dyDescent="0.2">
      <c r="B77" s="125"/>
      <c r="C77" s="126"/>
      <c r="D77" s="126"/>
      <c r="E77" s="126"/>
      <c r="F77" s="127"/>
      <c r="G77" s="88"/>
    </row>
    <row r="78" spans="1:10" ht="14" x14ac:dyDescent="0.3">
      <c r="A78" s="423" t="s">
        <v>153</v>
      </c>
      <c r="B78" s="423"/>
      <c r="C78" s="90"/>
      <c r="D78" s="76"/>
      <c r="E78" s="76"/>
    </row>
    <row r="79" spans="1:10" ht="10.5" x14ac:dyDescent="0.25">
      <c r="A79" s="90"/>
      <c r="B79" s="90"/>
      <c r="C79" s="90"/>
      <c r="D79" s="76"/>
      <c r="E79" s="76"/>
    </row>
    <row r="80" spans="1:10" ht="10.5" x14ac:dyDescent="0.25">
      <c r="A80" s="128">
        <v>46203</v>
      </c>
      <c r="B80" s="90"/>
      <c r="C80" s="90"/>
      <c r="D80" s="76"/>
      <c r="E80" s="76"/>
    </row>
    <row r="81" spans="1:12" ht="21" x14ac:dyDescent="0.2">
      <c r="A81" s="76"/>
      <c r="C81" s="94" t="s">
        <v>154</v>
      </c>
      <c r="D81" s="94" t="s">
        <v>175</v>
      </c>
      <c r="E81" s="94" t="s">
        <v>155</v>
      </c>
      <c r="F81" s="94" t="s">
        <v>9</v>
      </c>
      <c r="G81" s="95" t="s">
        <v>52</v>
      </c>
    </row>
    <row r="82" spans="1:12" ht="10.5" x14ac:dyDescent="0.25">
      <c r="A82" s="76"/>
      <c r="C82" s="96" t="s">
        <v>4</v>
      </c>
      <c r="D82" s="96" t="s">
        <v>4</v>
      </c>
      <c r="E82" s="96" t="s">
        <v>4</v>
      </c>
      <c r="F82" s="96" t="s">
        <v>4</v>
      </c>
      <c r="G82" s="96" t="s">
        <v>4</v>
      </c>
    </row>
    <row r="83" spans="1:12" x14ac:dyDescent="0.2">
      <c r="A83" s="93" t="s">
        <v>74</v>
      </c>
      <c r="B83" s="91"/>
      <c r="C83" s="114">
        <v>30</v>
      </c>
      <c r="D83" s="114">
        <v>1112</v>
      </c>
      <c r="E83" s="129">
        <v>62</v>
      </c>
      <c r="F83" s="114">
        <v>1334</v>
      </c>
      <c r="G83" s="114">
        <v>2537</v>
      </c>
      <c r="H83" s="81"/>
      <c r="I83" s="81"/>
      <c r="J83" s="81"/>
      <c r="K83" s="81"/>
      <c r="L83" s="81"/>
    </row>
    <row r="84" spans="1:12" x14ac:dyDescent="0.2">
      <c r="A84" s="93" t="s">
        <v>156</v>
      </c>
      <c r="B84" s="93"/>
      <c r="C84" s="116">
        <v>41</v>
      </c>
      <c r="D84" s="116">
        <v>91</v>
      </c>
      <c r="E84" s="121">
        <v>43</v>
      </c>
      <c r="F84" s="116">
        <v>374</v>
      </c>
      <c r="G84" s="116">
        <v>549</v>
      </c>
      <c r="H84" s="81"/>
      <c r="I84" s="81"/>
      <c r="J84" s="81"/>
      <c r="K84" s="81"/>
      <c r="L84" s="81"/>
    </row>
    <row r="85" spans="1:12" x14ac:dyDescent="0.2">
      <c r="A85" s="93" t="s">
        <v>157</v>
      </c>
      <c r="B85" s="93"/>
      <c r="C85" s="116">
        <v>-11</v>
      </c>
      <c r="D85" s="116">
        <v>-41</v>
      </c>
      <c r="E85" s="121">
        <v>-11</v>
      </c>
      <c r="F85" s="116">
        <v>-271</v>
      </c>
      <c r="G85" s="116">
        <v>-335</v>
      </c>
      <c r="H85" s="81"/>
      <c r="I85" s="81"/>
      <c r="J85" s="81"/>
      <c r="K85" s="81"/>
      <c r="L85" s="81"/>
    </row>
    <row r="86" spans="1:12" x14ac:dyDescent="0.2">
      <c r="A86" s="93" t="s">
        <v>158</v>
      </c>
      <c r="B86" s="93"/>
      <c r="C86" s="116">
        <v>-1</v>
      </c>
      <c r="D86" s="117">
        <v>0</v>
      </c>
      <c r="E86" s="116">
        <v>-4</v>
      </c>
      <c r="F86" s="116">
        <v>-42</v>
      </c>
      <c r="G86" s="116">
        <v>-4</v>
      </c>
      <c r="H86" s="116"/>
      <c r="I86" s="116"/>
      <c r="J86" s="81"/>
      <c r="K86" s="81"/>
      <c r="L86" s="81"/>
    </row>
    <row r="87" spans="1:12" x14ac:dyDescent="0.2">
      <c r="A87" s="93" t="s">
        <v>159</v>
      </c>
      <c r="B87" s="93"/>
      <c r="C87" s="117">
        <v>0</v>
      </c>
      <c r="D87" s="116">
        <v>41</v>
      </c>
      <c r="E87" s="104">
        <v>0</v>
      </c>
      <c r="F87" s="116">
        <v>27</v>
      </c>
      <c r="G87" s="116">
        <v>68</v>
      </c>
      <c r="H87" s="116"/>
      <c r="I87" s="81"/>
      <c r="J87" s="81"/>
      <c r="K87" s="81"/>
      <c r="L87" s="81"/>
    </row>
    <row r="88" spans="1:12" x14ac:dyDescent="0.2">
      <c r="A88" s="93" t="s">
        <v>9</v>
      </c>
      <c r="B88" s="93"/>
      <c r="C88" s="117">
        <v>0</v>
      </c>
      <c r="D88" s="116">
        <v>-34</v>
      </c>
      <c r="E88" s="104">
        <v>0</v>
      </c>
      <c r="F88" s="116">
        <v>-16</v>
      </c>
      <c r="G88" s="116">
        <v>-51</v>
      </c>
      <c r="H88" s="116"/>
      <c r="I88" s="81"/>
      <c r="J88" s="81"/>
      <c r="K88" s="81"/>
      <c r="L88" s="81"/>
    </row>
    <row r="89" spans="1:12" ht="10.5" x14ac:dyDescent="0.25">
      <c r="A89" s="89" t="s">
        <v>82</v>
      </c>
      <c r="B89" s="89"/>
      <c r="C89" s="119">
        <v>58</v>
      </c>
      <c r="D89" s="119">
        <v>1169</v>
      </c>
      <c r="E89" s="119">
        <v>89</v>
      </c>
      <c r="F89" s="119">
        <v>1405</v>
      </c>
      <c r="G89" s="119">
        <v>2721</v>
      </c>
      <c r="H89" s="81"/>
      <c r="I89" s="81"/>
      <c r="J89" s="81"/>
      <c r="K89" s="81"/>
      <c r="L89" s="81"/>
    </row>
    <row r="90" spans="1:12" ht="10.5" x14ac:dyDescent="0.2">
      <c r="A90" s="89"/>
      <c r="B90" s="89"/>
      <c r="H90" s="81"/>
      <c r="I90" s="81"/>
      <c r="J90" s="81"/>
      <c r="K90" s="81"/>
      <c r="L90" s="81"/>
    </row>
    <row r="91" spans="1:12" ht="10.5" x14ac:dyDescent="0.25">
      <c r="A91" s="90"/>
      <c r="B91" s="90"/>
      <c r="C91" s="90"/>
      <c r="D91" s="76"/>
      <c r="E91" s="76"/>
    </row>
    <row r="92" spans="1:12" ht="10.5" x14ac:dyDescent="0.2">
      <c r="A92" s="128">
        <v>45838</v>
      </c>
      <c r="B92" s="76"/>
      <c r="C92" s="76"/>
      <c r="D92" s="76"/>
      <c r="E92" s="76"/>
    </row>
    <row r="93" spans="1:12" ht="21" x14ac:dyDescent="0.2">
      <c r="A93" s="76"/>
      <c r="C93" s="94" t="s">
        <v>154</v>
      </c>
      <c r="D93" s="94" t="s">
        <v>175</v>
      </c>
      <c r="E93" s="94" t="s">
        <v>155</v>
      </c>
      <c r="F93" s="94" t="s">
        <v>9</v>
      </c>
      <c r="G93" s="95" t="s">
        <v>52</v>
      </c>
    </row>
    <row r="94" spans="1:12" ht="10.5" x14ac:dyDescent="0.25">
      <c r="A94" s="76"/>
      <c r="C94" s="96" t="s">
        <v>4</v>
      </c>
      <c r="D94" s="96" t="s">
        <v>4</v>
      </c>
      <c r="E94" s="96" t="s">
        <v>4</v>
      </c>
      <c r="F94" s="96" t="s">
        <v>4</v>
      </c>
      <c r="G94" s="96" t="s">
        <v>4</v>
      </c>
    </row>
    <row r="95" spans="1:12" x14ac:dyDescent="0.2">
      <c r="A95" s="93" t="s">
        <v>74</v>
      </c>
      <c r="B95" s="91"/>
      <c r="C95" s="114">
        <v>26</v>
      </c>
      <c r="D95" s="114">
        <v>494</v>
      </c>
      <c r="E95" s="129">
        <v>72</v>
      </c>
      <c r="F95" s="114">
        <v>1482</v>
      </c>
      <c r="G95" s="114">
        <v>2075</v>
      </c>
    </row>
    <row r="96" spans="1:12" x14ac:dyDescent="0.2">
      <c r="A96" s="93" t="s">
        <v>156</v>
      </c>
      <c r="B96" s="93"/>
      <c r="C96" s="116">
        <v>15</v>
      </c>
      <c r="D96" s="116">
        <v>636</v>
      </c>
      <c r="E96" s="121">
        <v>14</v>
      </c>
      <c r="F96" s="116">
        <v>838</v>
      </c>
      <c r="G96" s="116">
        <v>1503</v>
      </c>
    </row>
    <row r="97" spans="1:9" x14ac:dyDescent="0.2">
      <c r="A97" s="93" t="s">
        <v>157</v>
      </c>
      <c r="B97" s="93"/>
      <c r="C97" s="116">
        <v>-10</v>
      </c>
      <c r="D97" s="116">
        <v>-25</v>
      </c>
      <c r="E97" s="121">
        <v>-5</v>
      </c>
      <c r="F97" s="116">
        <v>-370</v>
      </c>
      <c r="G97" s="116">
        <v>-411</v>
      </c>
    </row>
    <row r="98" spans="1:9" x14ac:dyDescent="0.2">
      <c r="A98" s="93" t="s">
        <v>158</v>
      </c>
      <c r="B98" s="93"/>
      <c r="C98" s="116">
        <v>-1</v>
      </c>
      <c r="D98" s="117">
        <v>0</v>
      </c>
      <c r="E98" s="116">
        <v>-20</v>
      </c>
      <c r="F98" s="116">
        <v>-175</v>
      </c>
      <c r="G98" s="116">
        <v>-196</v>
      </c>
    </row>
    <row r="99" spans="1:9" x14ac:dyDescent="0.2">
      <c r="A99" s="93" t="s">
        <v>159</v>
      </c>
      <c r="B99" s="93"/>
      <c r="C99" s="117">
        <v>0</v>
      </c>
      <c r="D99" s="116">
        <v>23</v>
      </c>
      <c r="E99" s="104">
        <v>0</v>
      </c>
      <c r="F99" s="116">
        <v>48</v>
      </c>
      <c r="G99" s="116">
        <v>71</v>
      </c>
    </row>
    <row r="100" spans="1:9" x14ac:dyDescent="0.2">
      <c r="A100" s="93" t="s">
        <v>9</v>
      </c>
      <c r="B100" s="93"/>
      <c r="C100" s="117">
        <v>0</v>
      </c>
      <c r="D100" s="116">
        <v>-16</v>
      </c>
      <c r="E100" s="104">
        <v>1</v>
      </c>
      <c r="F100" s="116">
        <v>-490</v>
      </c>
      <c r="G100" s="116">
        <v>-505</v>
      </c>
    </row>
    <row r="101" spans="1:9" ht="10.5" x14ac:dyDescent="0.25">
      <c r="A101" s="89" t="s">
        <v>82</v>
      </c>
      <c r="B101" s="89"/>
      <c r="C101" s="119">
        <v>30</v>
      </c>
      <c r="D101" s="119">
        <v>1112</v>
      </c>
      <c r="E101" s="119">
        <v>62</v>
      </c>
      <c r="F101" s="119">
        <v>1334</v>
      </c>
      <c r="G101" s="119">
        <v>2537</v>
      </c>
    </row>
    <row r="102" spans="1:9" x14ac:dyDescent="0.2">
      <c r="B102" s="126"/>
      <c r="C102" s="126"/>
      <c r="D102" s="126"/>
      <c r="E102" s="126"/>
      <c r="G102" s="80"/>
    </row>
    <row r="103" spans="1:9" x14ac:dyDescent="0.2">
      <c r="B103" s="126"/>
      <c r="C103" s="126"/>
      <c r="D103" s="126"/>
      <c r="E103" s="126"/>
      <c r="F103" s="78">
        <v>2026</v>
      </c>
      <c r="G103" s="78">
        <v>2025</v>
      </c>
    </row>
    <row r="104" spans="1:9" x14ac:dyDescent="0.2">
      <c r="B104" s="126"/>
      <c r="C104" s="126"/>
      <c r="D104" s="126"/>
      <c r="E104" s="126"/>
      <c r="F104" s="78" t="s">
        <v>4</v>
      </c>
      <c r="G104" s="78" t="s">
        <v>4</v>
      </c>
    </row>
    <row r="105" spans="1:9" x14ac:dyDescent="0.2">
      <c r="A105" s="130" t="s">
        <v>176</v>
      </c>
      <c r="C105" s="130"/>
      <c r="D105" s="130"/>
      <c r="E105" s="130"/>
    </row>
    <row r="106" spans="1:9" x14ac:dyDescent="0.2">
      <c r="A106" s="130" t="s">
        <v>177</v>
      </c>
      <c r="C106" s="130"/>
      <c r="D106" s="130"/>
      <c r="E106" s="130"/>
    </row>
    <row r="107" spans="1:9" x14ac:dyDescent="0.2">
      <c r="A107" s="131" t="s">
        <v>178</v>
      </c>
      <c r="C107" s="132"/>
      <c r="D107" s="132"/>
      <c r="E107" s="132"/>
      <c r="F107" s="80">
        <v>2991</v>
      </c>
      <c r="G107" s="80">
        <v>2930</v>
      </c>
      <c r="H107" s="81"/>
      <c r="I107" s="81"/>
    </row>
    <row r="108" spans="1:9" x14ac:dyDescent="0.2">
      <c r="A108" s="131" t="s">
        <v>179</v>
      </c>
      <c r="C108" s="132"/>
      <c r="D108" s="132"/>
      <c r="E108" s="132"/>
      <c r="F108" s="80">
        <v>185</v>
      </c>
      <c r="G108" s="80">
        <v>208</v>
      </c>
      <c r="H108" s="81"/>
      <c r="I108" s="81"/>
    </row>
    <row r="109" spans="1:9" x14ac:dyDescent="0.2">
      <c r="A109" s="131" t="s">
        <v>180</v>
      </c>
      <c r="C109" s="132"/>
      <c r="D109" s="132"/>
      <c r="E109" s="132"/>
      <c r="F109" s="80">
        <v>1632</v>
      </c>
      <c r="G109" s="80">
        <v>1478</v>
      </c>
      <c r="H109" s="81"/>
      <c r="I109" s="81"/>
    </row>
    <row r="110" spans="1:9" x14ac:dyDescent="0.2">
      <c r="A110" s="131" t="s">
        <v>181</v>
      </c>
      <c r="C110" s="132"/>
      <c r="D110" s="132"/>
      <c r="E110" s="132"/>
      <c r="F110" s="80">
        <v>1025</v>
      </c>
      <c r="G110" s="80">
        <v>989</v>
      </c>
      <c r="H110" s="81"/>
      <c r="I110" s="81"/>
    </row>
    <row r="111" spans="1:9" x14ac:dyDescent="0.2">
      <c r="A111" s="131" t="s">
        <v>9</v>
      </c>
      <c r="C111" s="132"/>
      <c r="D111" s="132"/>
      <c r="E111" s="132"/>
      <c r="F111" s="80">
        <v>177</v>
      </c>
      <c r="G111" s="80">
        <v>201</v>
      </c>
      <c r="H111" s="81"/>
      <c r="I111" s="81"/>
    </row>
    <row r="112" spans="1:9" x14ac:dyDescent="0.2">
      <c r="A112" s="133" t="s">
        <v>52</v>
      </c>
      <c r="C112" s="133"/>
      <c r="D112" s="133"/>
      <c r="E112" s="133"/>
      <c r="F112" s="134">
        <v>6010</v>
      </c>
      <c r="G112" s="134">
        <v>5805</v>
      </c>
      <c r="H112" s="81"/>
      <c r="I112" s="81"/>
    </row>
    <row r="113" spans="1:10" x14ac:dyDescent="0.2">
      <c r="A113" s="126"/>
      <c r="C113" s="126"/>
      <c r="D113" s="126"/>
      <c r="E113" s="126"/>
    </row>
    <row r="114" spans="1:10" x14ac:dyDescent="0.2">
      <c r="A114" s="131" t="s">
        <v>182</v>
      </c>
      <c r="C114" s="131"/>
      <c r="D114" s="131"/>
      <c r="E114" s="131"/>
      <c r="F114" s="80">
        <v>8984</v>
      </c>
      <c r="G114" s="80">
        <v>8308</v>
      </c>
      <c r="H114" s="81"/>
      <c r="I114" s="81"/>
    </row>
    <row r="115" spans="1:10" x14ac:dyDescent="0.2">
      <c r="A115" s="131" t="s">
        <v>183</v>
      </c>
      <c r="C115" s="132"/>
      <c r="D115" s="132"/>
      <c r="E115" s="132"/>
      <c r="F115" s="80">
        <v>-2974</v>
      </c>
      <c r="G115" s="80">
        <v>-2503</v>
      </c>
      <c r="H115" s="81"/>
      <c r="I115" s="81"/>
    </row>
    <row r="116" spans="1:10" x14ac:dyDescent="0.2">
      <c r="A116" s="135" t="s">
        <v>777</v>
      </c>
      <c r="C116" s="135"/>
      <c r="D116" s="135"/>
      <c r="E116" s="135"/>
      <c r="F116" s="134">
        <v>6010</v>
      </c>
      <c r="G116" s="134">
        <v>5805</v>
      </c>
      <c r="H116" s="81"/>
      <c r="I116" s="81"/>
    </row>
    <row r="117" spans="1:10" x14ac:dyDescent="0.2">
      <c r="A117" s="79"/>
      <c r="B117" s="135"/>
      <c r="C117" s="135"/>
      <c r="D117" s="135"/>
      <c r="E117" s="135"/>
      <c r="F117" s="134"/>
      <c r="G117" s="134"/>
    </row>
    <row r="118" spans="1:10" x14ac:dyDescent="0.2">
      <c r="A118" s="79"/>
      <c r="B118" s="131"/>
      <c r="C118" s="131"/>
      <c r="D118" s="131"/>
      <c r="E118" s="131"/>
      <c r="F118" s="78">
        <v>2026</v>
      </c>
      <c r="G118" s="78">
        <v>2025</v>
      </c>
    </row>
    <row r="119" spans="1:10" x14ac:dyDescent="0.2">
      <c r="A119" s="79"/>
      <c r="B119" s="131"/>
      <c r="C119" s="131"/>
      <c r="D119" s="131"/>
      <c r="E119" s="131"/>
      <c r="F119" s="78" t="s">
        <v>184</v>
      </c>
      <c r="G119" s="78" t="s">
        <v>184</v>
      </c>
    </row>
    <row r="120" spans="1:10" x14ac:dyDescent="0.2">
      <c r="A120" s="131" t="s">
        <v>185</v>
      </c>
      <c r="C120" s="131"/>
      <c r="D120" s="131"/>
      <c r="E120" s="131"/>
    </row>
    <row r="121" spans="1:10" x14ac:dyDescent="0.2">
      <c r="A121" s="131" t="s">
        <v>186</v>
      </c>
      <c r="C121" s="131"/>
      <c r="D121" s="131"/>
      <c r="E121" s="131"/>
      <c r="G121" s="136"/>
    </row>
    <row r="122" spans="1:10" x14ac:dyDescent="0.2">
      <c r="A122" s="131" t="s">
        <v>187</v>
      </c>
      <c r="C122" s="132"/>
      <c r="D122" s="132"/>
      <c r="E122" s="132"/>
      <c r="F122" s="137">
        <v>3.3032711620040254</v>
      </c>
      <c r="G122" s="137">
        <v>3.49</v>
      </c>
      <c r="H122" s="138"/>
      <c r="I122" s="138"/>
      <c r="J122" s="138"/>
    </row>
    <row r="123" spans="1:10" x14ac:dyDescent="0.2">
      <c r="A123" s="131" t="s">
        <v>188</v>
      </c>
      <c r="C123" s="132"/>
      <c r="D123" s="132"/>
      <c r="E123" s="132"/>
      <c r="F123" s="137">
        <v>4.5992823899480939</v>
      </c>
      <c r="G123" s="137">
        <v>3.3</v>
      </c>
      <c r="I123" s="138"/>
      <c r="J123" s="138"/>
    </row>
    <row r="124" spans="1:10" x14ac:dyDescent="0.2">
      <c r="A124" s="131" t="s">
        <v>189</v>
      </c>
      <c r="C124" s="131"/>
      <c r="D124" s="131"/>
      <c r="E124" s="131"/>
      <c r="F124" s="137"/>
      <c r="G124" s="139"/>
      <c r="I124" s="138"/>
      <c r="J124" s="138"/>
    </row>
    <row r="125" spans="1:10" x14ac:dyDescent="0.2">
      <c r="A125" s="131" t="s">
        <v>187</v>
      </c>
      <c r="C125" s="132"/>
      <c r="D125" s="132"/>
      <c r="E125" s="132"/>
      <c r="F125" s="137">
        <v>3.2949348128662126</v>
      </c>
      <c r="G125" s="137">
        <v>3</v>
      </c>
      <c r="I125" s="138"/>
      <c r="J125" s="138"/>
    </row>
    <row r="126" spans="1:10" x14ac:dyDescent="0.2">
      <c r="A126" s="131" t="s">
        <v>188</v>
      </c>
      <c r="C126" s="132"/>
      <c r="D126" s="132"/>
      <c r="E126" s="132"/>
      <c r="F126" s="137">
        <v>4.2028704402076205</v>
      </c>
      <c r="G126" s="139">
        <v>3.1</v>
      </c>
      <c r="I126" s="138"/>
      <c r="J126" s="138"/>
    </row>
    <row r="127" spans="1:10" x14ac:dyDescent="0.2">
      <c r="I127" s="138"/>
      <c r="J127" s="138"/>
    </row>
    <row r="128" spans="1:10" x14ac:dyDescent="0.2">
      <c r="F128" s="138"/>
      <c r="G128" s="138"/>
      <c r="I128" s="138"/>
      <c r="J128" s="138"/>
    </row>
    <row r="129" spans="1:9" ht="10.5" x14ac:dyDescent="0.25">
      <c r="A129" s="90"/>
      <c r="B129" s="90"/>
      <c r="C129" s="109"/>
      <c r="D129" s="118"/>
      <c r="E129" s="109"/>
      <c r="F129" s="78">
        <v>2026</v>
      </c>
      <c r="G129" s="78">
        <v>2025</v>
      </c>
    </row>
    <row r="130" spans="1:9" ht="10.5" x14ac:dyDescent="0.25">
      <c r="A130" s="90"/>
      <c r="B130" s="90"/>
      <c r="C130" s="109"/>
      <c r="D130" s="118"/>
      <c r="E130" s="109"/>
      <c r="F130" s="78" t="s">
        <v>4</v>
      </c>
      <c r="G130" s="78" t="s">
        <v>4</v>
      </c>
    </row>
    <row r="131" spans="1:9" ht="10.5" x14ac:dyDescent="0.25">
      <c r="A131" s="140" t="s">
        <v>190</v>
      </c>
      <c r="B131" s="141"/>
      <c r="C131" s="109"/>
      <c r="D131" s="118"/>
      <c r="E131" s="109"/>
      <c r="F131" s="109"/>
      <c r="G131" s="119"/>
    </row>
    <row r="132" spans="1:9" ht="10.5" x14ac:dyDescent="0.25">
      <c r="A132" s="142" t="s">
        <v>161</v>
      </c>
      <c r="B132" s="141"/>
      <c r="C132" s="109"/>
      <c r="D132" s="118"/>
      <c r="E132" s="109"/>
      <c r="F132" s="109"/>
      <c r="G132" s="119"/>
    </row>
    <row r="133" spans="1:9" ht="10.5" x14ac:dyDescent="0.25">
      <c r="A133" s="120" t="s">
        <v>162</v>
      </c>
      <c r="B133" s="141"/>
      <c r="C133" s="109"/>
      <c r="D133" s="118"/>
      <c r="E133" s="109"/>
      <c r="F133" s="115">
        <v>395.03199999999993</v>
      </c>
      <c r="G133" s="115">
        <v>321</v>
      </c>
      <c r="H133" s="143"/>
      <c r="I133" s="143"/>
    </row>
    <row r="134" spans="1:9" ht="10.5" x14ac:dyDescent="0.25">
      <c r="A134" s="120" t="s">
        <v>76</v>
      </c>
      <c r="B134" s="141"/>
      <c r="C134" s="109"/>
      <c r="D134" s="118"/>
      <c r="E134" s="109"/>
      <c r="F134" s="121">
        <v>972.66099999999994</v>
      </c>
      <c r="G134" s="121">
        <v>1443</v>
      </c>
      <c r="H134" s="143"/>
      <c r="I134" s="143"/>
    </row>
    <row r="135" spans="1:9" ht="10.5" x14ac:dyDescent="0.25">
      <c r="A135" s="120" t="s">
        <v>163</v>
      </c>
      <c r="B135" s="141"/>
      <c r="C135" s="109"/>
      <c r="D135" s="118"/>
      <c r="E135" s="109"/>
      <c r="F135" s="121">
        <v>-975.39300000000003</v>
      </c>
      <c r="G135" s="121">
        <v>-1369</v>
      </c>
      <c r="H135" s="143"/>
      <c r="I135" s="143"/>
    </row>
    <row r="136" spans="1:9" ht="10.5" x14ac:dyDescent="0.25">
      <c r="A136" s="141" t="s">
        <v>164</v>
      </c>
      <c r="B136" s="141"/>
      <c r="C136" s="109"/>
      <c r="D136" s="118"/>
      <c r="E136" s="109"/>
      <c r="F136" s="109">
        <v>392.29999999999973</v>
      </c>
      <c r="G136" s="109">
        <v>395</v>
      </c>
      <c r="H136" s="143"/>
      <c r="I136" s="143"/>
    </row>
    <row r="137" spans="1:9" ht="10.5" x14ac:dyDescent="0.25">
      <c r="A137" s="141"/>
      <c r="B137" s="141"/>
      <c r="C137" s="109"/>
      <c r="D137" s="118"/>
      <c r="E137" s="109"/>
      <c r="F137" s="109"/>
      <c r="G137" s="119"/>
    </row>
    <row r="138" spans="1:9" ht="10.5" x14ac:dyDescent="0.25">
      <c r="A138" s="120" t="s">
        <v>165</v>
      </c>
      <c r="B138" s="141"/>
      <c r="C138" s="109"/>
      <c r="D138" s="118"/>
      <c r="E138" s="109"/>
      <c r="F138" s="109"/>
      <c r="G138" s="119"/>
    </row>
    <row r="139" spans="1:9" ht="10.5" x14ac:dyDescent="0.25">
      <c r="A139" s="120" t="s">
        <v>166</v>
      </c>
      <c r="B139" s="141"/>
      <c r="C139" s="109"/>
      <c r="D139" s="118"/>
      <c r="E139" s="109"/>
      <c r="F139" s="115">
        <v>230.61</v>
      </c>
      <c r="G139" s="115">
        <v>171</v>
      </c>
      <c r="H139" s="143"/>
      <c r="I139" s="143"/>
    </row>
    <row r="140" spans="1:9" ht="10.5" x14ac:dyDescent="0.25">
      <c r="A140" s="120" t="s">
        <v>167</v>
      </c>
      <c r="B140" s="141"/>
      <c r="C140" s="109"/>
      <c r="D140" s="118"/>
      <c r="E140" s="109"/>
      <c r="F140" s="104">
        <v>0</v>
      </c>
      <c r="G140" s="104">
        <v>0</v>
      </c>
      <c r="H140" s="116"/>
      <c r="I140" s="116"/>
    </row>
    <row r="141" spans="1:9" ht="10.5" x14ac:dyDescent="0.25">
      <c r="A141" s="120" t="s">
        <v>168</v>
      </c>
      <c r="B141" s="141"/>
      <c r="C141" s="109"/>
      <c r="D141" s="118"/>
      <c r="E141" s="109"/>
      <c r="F141" s="117">
        <v>0</v>
      </c>
      <c r="G141" s="117">
        <v>0</v>
      </c>
      <c r="H141" s="116"/>
      <c r="I141" s="116"/>
    </row>
    <row r="142" spans="1:9" ht="10.5" x14ac:dyDescent="0.25">
      <c r="A142" s="141" t="s">
        <v>52</v>
      </c>
      <c r="B142" s="141"/>
      <c r="C142" s="109"/>
      <c r="D142" s="118"/>
      <c r="E142" s="109"/>
      <c r="F142" s="109">
        <v>230.61</v>
      </c>
      <c r="G142" s="109">
        <v>171</v>
      </c>
      <c r="H142" s="143"/>
      <c r="I142" s="143"/>
    </row>
    <row r="143" spans="1:9" ht="10.5" x14ac:dyDescent="0.25">
      <c r="A143" s="141"/>
      <c r="B143" s="141"/>
      <c r="C143" s="109"/>
      <c r="D143" s="118"/>
      <c r="E143" s="109"/>
      <c r="F143" s="109"/>
      <c r="G143" s="119"/>
    </row>
    <row r="144" spans="1:9" ht="10.5" x14ac:dyDescent="0.25">
      <c r="A144" s="140" t="s">
        <v>191</v>
      </c>
      <c r="B144" s="141"/>
      <c r="C144" s="109"/>
      <c r="D144" s="118"/>
      <c r="E144" s="109"/>
      <c r="F144" s="109"/>
      <c r="G144" s="119"/>
    </row>
    <row r="145" spans="1:9" ht="10.5" x14ac:dyDescent="0.25">
      <c r="A145" s="142" t="s">
        <v>170</v>
      </c>
      <c r="B145" s="141"/>
      <c r="C145" s="109"/>
      <c r="D145" s="118"/>
      <c r="E145" s="109"/>
      <c r="F145" s="109"/>
      <c r="G145" s="119"/>
    </row>
    <row r="146" spans="1:9" ht="10.5" x14ac:dyDescent="0.25">
      <c r="A146" s="120" t="s">
        <v>162</v>
      </c>
      <c r="B146" s="141"/>
      <c r="C146" s="109"/>
      <c r="D146" s="118"/>
      <c r="E146" s="109"/>
      <c r="F146" s="115">
        <v>563.58600000000001</v>
      </c>
      <c r="G146" s="115">
        <v>562</v>
      </c>
      <c r="H146" s="143"/>
      <c r="I146" s="143"/>
    </row>
    <row r="147" spans="1:9" ht="10.5" x14ac:dyDescent="0.25">
      <c r="A147" s="120" t="s">
        <v>76</v>
      </c>
      <c r="B147" s="141"/>
      <c r="C147" s="109"/>
      <c r="D147" s="118"/>
      <c r="E147" s="109"/>
      <c r="F147" s="115">
        <v>760.245</v>
      </c>
      <c r="G147" s="115">
        <v>382</v>
      </c>
      <c r="H147" s="143"/>
      <c r="I147" s="143"/>
    </row>
    <row r="148" spans="1:9" ht="10.5" x14ac:dyDescent="0.25">
      <c r="A148" s="120" t="s">
        <v>171</v>
      </c>
      <c r="B148" s="141"/>
      <c r="C148" s="109"/>
      <c r="D148" s="118"/>
      <c r="E148" s="109"/>
      <c r="F148" s="115">
        <v>-453.67500000000001</v>
      </c>
      <c r="G148" s="115">
        <v>-380</v>
      </c>
      <c r="H148" s="143"/>
      <c r="I148" s="143"/>
    </row>
    <row r="149" spans="1:9" ht="10.5" x14ac:dyDescent="0.25">
      <c r="A149" s="141" t="s">
        <v>164</v>
      </c>
      <c r="B149" s="141"/>
      <c r="C149" s="109"/>
      <c r="D149" s="118"/>
      <c r="E149" s="109"/>
      <c r="F149" s="109">
        <v>870.15600000000018</v>
      </c>
      <c r="G149" s="109">
        <v>564</v>
      </c>
      <c r="H149" s="143"/>
      <c r="I149" s="143"/>
    </row>
    <row r="151" spans="1:9" x14ac:dyDescent="0.2">
      <c r="A151" s="488" t="s">
        <v>88</v>
      </c>
      <c r="B151" s="488"/>
      <c r="C151" s="488"/>
      <c r="D151" s="488"/>
      <c r="E151" s="488"/>
      <c r="F151" s="488"/>
      <c r="G151" s="488"/>
    </row>
  </sheetData>
  <mergeCells count="5">
    <mergeCell ref="A2:G2"/>
    <mergeCell ref="A3:G3"/>
    <mergeCell ref="A63:D63"/>
    <mergeCell ref="A65:G65"/>
    <mergeCell ref="A151:G151"/>
  </mergeCells>
  <pageMargins left="0.74803149606299213" right="0.74803149606299213" top="0.98425196850393704" bottom="0.98425196850393704" header="0.51181102362204722" footer="0.51181102362204722"/>
  <pageSetup paperSize="9" scale="68" fitToHeight="0" orientation="portrait" r:id="rId1"/>
  <headerFooter alignWithMargins="0">
    <oddHeader>&amp;C&amp;"Aptos"&amp;12&amp;KFF0000 OFFICIAL&amp;1#_x000D_</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06217-8A98-4BE8-8754-03D92EEE3A97}">
  <dimension ref="A1:G37"/>
  <sheetViews>
    <sheetView showGridLines="0" zoomScaleNormal="100" workbookViewId="0"/>
  </sheetViews>
  <sheetFormatPr defaultRowHeight="14.5" x14ac:dyDescent="0.35"/>
  <cols>
    <col min="1" max="1" width="71.26953125" customWidth="1"/>
    <col min="2" max="2" width="9.7265625" customWidth="1"/>
    <col min="3" max="3" width="10.453125" customWidth="1"/>
  </cols>
  <sheetData>
    <row r="1" spans="1:7" x14ac:dyDescent="0.35">
      <c r="A1" s="75" t="s">
        <v>396</v>
      </c>
    </row>
    <row r="2" spans="1:7" ht="44.25" customHeight="1" x14ac:dyDescent="0.35">
      <c r="A2" s="489" t="s">
        <v>410</v>
      </c>
      <c r="B2" s="489"/>
      <c r="C2" s="489"/>
    </row>
    <row r="3" spans="1:7" x14ac:dyDescent="0.35">
      <c r="A3" s="429" t="s">
        <v>3</v>
      </c>
      <c r="B3" s="429"/>
      <c r="C3" s="429"/>
    </row>
    <row r="4" spans="1:7" x14ac:dyDescent="0.35">
      <c r="A4" s="271"/>
      <c r="B4" s="8">
        <v>2026</v>
      </c>
      <c r="C4" s="8">
        <v>2025</v>
      </c>
    </row>
    <row r="5" spans="1:7" x14ac:dyDescent="0.35">
      <c r="A5" s="271"/>
      <c r="B5" s="155" t="s">
        <v>4</v>
      </c>
      <c r="C5" s="155" t="s">
        <v>4</v>
      </c>
    </row>
    <row r="6" spans="1:7" x14ac:dyDescent="0.35">
      <c r="A6" s="272" t="s">
        <v>397</v>
      </c>
      <c r="B6" s="33">
        <v>4191</v>
      </c>
      <c r="C6" s="33">
        <v>3652</v>
      </c>
      <c r="F6" s="27"/>
      <c r="G6" s="27"/>
    </row>
    <row r="7" spans="1:7" x14ac:dyDescent="0.35">
      <c r="A7" s="271" t="s">
        <v>398</v>
      </c>
      <c r="B7" s="9"/>
      <c r="C7" s="9"/>
      <c r="F7" s="27"/>
      <c r="G7" s="27"/>
    </row>
    <row r="8" spans="1:7" x14ac:dyDescent="0.35">
      <c r="A8" s="271" t="s">
        <v>80</v>
      </c>
      <c r="B8" s="9">
        <v>2559</v>
      </c>
      <c r="C8" s="9">
        <v>2320</v>
      </c>
      <c r="F8" s="27"/>
      <c r="G8" s="27"/>
    </row>
    <row r="9" spans="1:7" x14ac:dyDescent="0.35">
      <c r="A9" s="271" t="s">
        <v>399</v>
      </c>
      <c r="B9" s="9">
        <v>136</v>
      </c>
      <c r="C9" s="9">
        <v>254</v>
      </c>
      <c r="F9" s="27"/>
      <c r="G9" s="27"/>
    </row>
    <row r="10" spans="1:7" x14ac:dyDescent="0.35">
      <c r="A10" s="274" t="s">
        <v>400</v>
      </c>
      <c r="B10" s="9">
        <v>12</v>
      </c>
      <c r="C10" s="9">
        <v>3</v>
      </c>
      <c r="F10" s="27"/>
      <c r="G10" s="27"/>
    </row>
    <row r="11" spans="1:7" x14ac:dyDescent="0.35">
      <c r="A11" s="274" t="s">
        <v>401</v>
      </c>
      <c r="B11" s="9">
        <v>-1489</v>
      </c>
      <c r="C11" s="9">
        <v>446</v>
      </c>
      <c r="F11" s="27"/>
      <c r="G11" s="27"/>
    </row>
    <row r="12" spans="1:7" x14ac:dyDescent="0.35">
      <c r="A12" s="274" t="s">
        <v>402</v>
      </c>
      <c r="B12" s="9">
        <v>-105</v>
      </c>
      <c r="C12" s="9">
        <v>-19</v>
      </c>
      <c r="F12" s="27"/>
      <c r="G12" s="27"/>
    </row>
    <row r="13" spans="1:7" x14ac:dyDescent="0.35">
      <c r="A13" s="271" t="s">
        <v>403</v>
      </c>
      <c r="B13" s="9">
        <v>388</v>
      </c>
      <c r="C13" s="9">
        <v>61</v>
      </c>
      <c r="F13" s="27"/>
      <c r="G13" s="27"/>
    </row>
    <row r="14" spans="1:7" x14ac:dyDescent="0.35">
      <c r="A14" s="271" t="s">
        <v>404</v>
      </c>
      <c r="B14" s="9">
        <v>120</v>
      </c>
      <c r="C14" s="9">
        <v>113</v>
      </c>
      <c r="F14" s="27"/>
      <c r="G14" s="27"/>
    </row>
    <row r="15" spans="1:7" x14ac:dyDescent="0.35">
      <c r="A15" s="271" t="s">
        <v>405</v>
      </c>
      <c r="B15" s="9">
        <v>-9</v>
      </c>
      <c r="C15" s="9">
        <v>19</v>
      </c>
      <c r="F15" s="27"/>
      <c r="G15" s="27"/>
    </row>
    <row r="16" spans="1:7" x14ac:dyDescent="0.35">
      <c r="A16" s="271" t="s">
        <v>406</v>
      </c>
      <c r="B16" s="9">
        <v>-266</v>
      </c>
      <c r="C16" s="9">
        <v>-129</v>
      </c>
      <c r="F16" s="27"/>
      <c r="G16" s="27"/>
    </row>
    <row r="17" spans="1:7" x14ac:dyDescent="0.35">
      <c r="A17" s="271" t="s">
        <v>407</v>
      </c>
      <c r="B17" s="9">
        <v>-32</v>
      </c>
      <c r="C17" s="9">
        <v>79</v>
      </c>
      <c r="F17" s="27"/>
      <c r="G17" s="27"/>
    </row>
    <row r="18" spans="1:7" x14ac:dyDescent="0.35">
      <c r="A18" s="275" t="s">
        <v>408</v>
      </c>
      <c r="B18" s="10">
        <v>5505</v>
      </c>
      <c r="C18" s="10">
        <v>6799</v>
      </c>
      <c r="F18" s="27"/>
      <c r="G18" s="27"/>
    </row>
    <row r="19" spans="1:7" x14ac:dyDescent="0.35">
      <c r="A19" s="45"/>
      <c r="B19" s="45"/>
      <c r="C19" s="45"/>
    </row>
    <row r="20" spans="1:7" x14ac:dyDescent="0.35">
      <c r="A20" s="429" t="s">
        <v>11</v>
      </c>
      <c r="B20" s="429"/>
      <c r="C20" s="429"/>
    </row>
    <row r="21" spans="1:7" x14ac:dyDescent="0.35">
      <c r="A21" s="15"/>
      <c r="B21" s="8">
        <f>+B4</f>
        <v>2026</v>
      </c>
      <c r="C21" s="8">
        <v>2025</v>
      </c>
    </row>
    <row r="22" spans="1:7" x14ac:dyDescent="0.35">
      <c r="A22" s="15"/>
      <c r="B22" s="8" t="s">
        <v>4</v>
      </c>
      <c r="C22" s="8" t="s">
        <v>4</v>
      </c>
    </row>
    <row r="23" spans="1:7" x14ac:dyDescent="0.35">
      <c r="A23" s="272" t="s">
        <v>397</v>
      </c>
      <c r="B23" s="33">
        <v>2836</v>
      </c>
      <c r="C23" s="33">
        <v>3621</v>
      </c>
      <c r="F23" s="27"/>
      <c r="G23" s="27"/>
    </row>
    <row r="24" spans="1:7" x14ac:dyDescent="0.35">
      <c r="A24" s="271" t="s">
        <v>398</v>
      </c>
      <c r="B24" s="9"/>
      <c r="C24" s="9"/>
      <c r="F24" s="27"/>
      <c r="G24" s="27"/>
    </row>
    <row r="25" spans="1:7" x14ac:dyDescent="0.35">
      <c r="A25" s="271" t="s">
        <v>80</v>
      </c>
      <c r="B25" s="9">
        <v>6626</v>
      </c>
      <c r="C25" s="9">
        <v>6025</v>
      </c>
      <c r="F25" s="27"/>
      <c r="G25" s="27"/>
    </row>
    <row r="26" spans="1:7" x14ac:dyDescent="0.35">
      <c r="A26" s="271" t="s">
        <v>409</v>
      </c>
      <c r="B26" s="9">
        <v>189</v>
      </c>
      <c r="C26" s="9">
        <v>45</v>
      </c>
      <c r="F26" s="27"/>
      <c r="G26" s="27"/>
    </row>
    <row r="27" spans="1:7" x14ac:dyDescent="0.35">
      <c r="A27" s="271" t="s">
        <v>399</v>
      </c>
      <c r="B27" s="9">
        <v>159</v>
      </c>
      <c r="C27" s="9">
        <v>271</v>
      </c>
      <c r="F27" s="27"/>
      <c r="G27" s="27"/>
    </row>
    <row r="28" spans="1:7" x14ac:dyDescent="0.35">
      <c r="A28" s="274" t="s">
        <v>400</v>
      </c>
      <c r="B28" s="9">
        <v>-2316</v>
      </c>
      <c r="C28" s="9">
        <v>-2180</v>
      </c>
      <c r="F28" s="27"/>
      <c r="G28" s="27"/>
    </row>
    <row r="29" spans="1:7" x14ac:dyDescent="0.35">
      <c r="A29" s="274" t="s">
        <v>401</v>
      </c>
      <c r="B29" s="9">
        <v>-1203</v>
      </c>
      <c r="C29" s="9">
        <v>585</v>
      </c>
      <c r="F29" s="27"/>
      <c r="G29" s="27"/>
    </row>
    <row r="30" spans="1:7" x14ac:dyDescent="0.35">
      <c r="A30" s="274" t="s">
        <v>402</v>
      </c>
      <c r="B30" s="9">
        <v>-257</v>
      </c>
      <c r="C30" s="9">
        <v>4</v>
      </c>
      <c r="F30" s="27"/>
      <c r="G30" s="27"/>
    </row>
    <row r="31" spans="1:7" x14ac:dyDescent="0.35">
      <c r="A31" s="271" t="s">
        <v>403</v>
      </c>
      <c r="B31" s="9">
        <v>2701</v>
      </c>
      <c r="C31" s="9">
        <v>2507</v>
      </c>
      <c r="F31" s="27"/>
      <c r="G31" s="27"/>
    </row>
    <row r="32" spans="1:7" x14ac:dyDescent="0.35">
      <c r="A32" s="271" t="s">
        <v>404</v>
      </c>
      <c r="B32" s="9">
        <v>452</v>
      </c>
      <c r="C32" s="9">
        <v>441</v>
      </c>
      <c r="F32" s="27"/>
      <c r="G32" s="27"/>
    </row>
    <row r="33" spans="1:7" x14ac:dyDescent="0.35">
      <c r="A33" s="271" t="s">
        <v>405</v>
      </c>
      <c r="B33" s="9">
        <v>70</v>
      </c>
      <c r="C33" s="9">
        <v>-65</v>
      </c>
      <c r="F33" s="27"/>
      <c r="G33" s="27"/>
    </row>
    <row r="34" spans="1:7" x14ac:dyDescent="0.35">
      <c r="A34" s="271" t="s">
        <v>406</v>
      </c>
      <c r="B34" s="9">
        <v>-687</v>
      </c>
      <c r="C34" s="9">
        <v>-405</v>
      </c>
      <c r="F34" s="27"/>
      <c r="G34" s="27"/>
    </row>
    <row r="35" spans="1:7" x14ac:dyDescent="0.35">
      <c r="A35" s="271" t="s">
        <v>407</v>
      </c>
      <c r="B35" s="9">
        <v>-114</v>
      </c>
      <c r="C35" s="9">
        <v>-80</v>
      </c>
      <c r="F35" s="27"/>
      <c r="G35" s="27"/>
    </row>
    <row r="36" spans="1:7" x14ac:dyDescent="0.35">
      <c r="A36" s="275" t="s">
        <v>408</v>
      </c>
      <c r="B36" s="10">
        <v>8456</v>
      </c>
      <c r="C36" s="10">
        <v>10769</v>
      </c>
      <c r="F36" s="27"/>
      <c r="G36" s="27"/>
    </row>
    <row r="37" spans="1:7" x14ac:dyDescent="0.35">
      <c r="A37" s="57" t="s">
        <v>88</v>
      </c>
    </row>
  </sheetData>
  <mergeCells count="3">
    <mergeCell ref="A2:C2"/>
    <mergeCell ref="A3:C3"/>
    <mergeCell ref="A20:C20"/>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4F8DCE-8AB8-4FB3-9253-739F0598BC14}">
  <dimension ref="A1:F18"/>
  <sheetViews>
    <sheetView showGridLines="0" zoomScaleNormal="100" workbookViewId="0"/>
  </sheetViews>
  <sheetFormatPr defaultRowHeight="14.5" x14ac:dyDescent="0.35"/>
  <cols>
    <col min="1" max="1" width="56.7265625" customWidth="1"/>
    <col min="2" max="3" width="9.7265625" customWidth="1"/>
  </cols>
  <sheetData>
    <row r="1" spans="1:6" x14ac:dyDescent="0.35">
      <c r="A1" s="75" t="s">
        <v>411</v>
      </c>
    </row>
    <row r="2" spans="1:6" ht="15.5" x14ac:dyDescent="0.35">
      <c r="A2" s="427" t="s">
        <v>416</v>
      </c>
      <c r="B2" s="427"/>
      <c r="C2" s="427"/>
    </row>
    <row r="3" spans="1:6" ht="82.5" customHeight="1" x14ac:dyDescent="0.35">
      <c r="A3" s="490" t="s">
        <v>415</v>
      </c>
      <c r="B3" s="490"/>
      <c r="C3" s="490"/>
    </row>
    <row r="4" spans="1:6" x14ac:dyDescent="0.35">
      <c r="A4" s="491" t="s">
        <v>3</v>
      </c>
      <c r="B4" s="491"/>
      <c r="C4" s="491"/>
    </row>
    <row r="5" spans="1:6" x14ac:dyDescent="0.35">
      <c r="A5" s="190"/>
      <c r="B5" s="78">
        <v>2026</v>
      </c>
      <c r="C5" s="78">
        <v>2025</v>
      </c>
    </row>
    <row r="6" spans="1:6" x14ac:dyDescent="0.35">
      <c r="A6" s="190"/>
      <c r="B6" s="78" t="s">
        <v>4</v>
      </c>
      <c r="C6" s="78" t="s">
        <v>4</v>
      </c>
    </row>
    <row r="7" spans="1:6" x14ac:dyDescent="0.35">
      <c r="A7" s="76" t="s">
        <v>412</v>
      </c>
      <c r="B7" s="276">
        <v>3250</v>
      </c>
      <c r="C7" s="80">
        <v>3571</v>
      </c>
      <c r="E7" s="28"/>
      <c r="F7" s="28"/>
    </row>
    <row r="8" spans="1:6" x14ac:dyDescent="0.35">
      <c r="A8" s="76" t="s">
        <v>413</v>
      </c>
      <c r="B8" s="80">
        <v>3824</v>
      </c>
      <c r="C8" s="80">
        <v>2935</v>
      </c>
      <c r="E8" s="28"/>
      <c r="F8" s="28"/>
    </row>
    <row r="9" spans="1:6" x14ac:dyDescent="0.35">
      <c r="A9" s="90" t="s">
        <v>414</v>
      </c>
      <c r="B9" s="86">
        <v>7074</v>
      </c>
      <c r="C9" s="86">
        <v>6506</v>
      </c>
      <c r="E9" s="28"/>
      <c r="F9" s="28"/>
    </row>
    <row r="10" spans="1:6" x14ac:dyDescent="0.35">
      <c r="A10" s="3"/>
      <c r="B10" s="19"/>
      <c r="C10" s="19"/>
    </row>
    <row r="11" spans="1:6" x14ac:dyDescent="0.35">
      <c r="A11" s="428" t="s">
        <v>11</v>
      </c>
      <c r="B11" s="428"/>
      <c r="C11" s="428"/>
    </row>
    <row r="12" spans="1:6" x14ac:dyDescent="0.35">
      <c r="A12" s="15"/>
      <c r="B12" s="8">
        <v>2026</v>
      </c>
      <c r="C12" s="8">
        <v>2025</v>
      </c>
    </row>
    <row r="13" spans="1:6" x14ac:dyDescent="0.35">
      <c r="A13" s="15"/>
      <c r="B13" s="8" t="s">
        <v>4</v>
      </c>
      <c r="C13" s="8" t="s">
        <v>4</v>
      </c>
    </row>
    <row r="14" spans="1:6" x14ac:dyDescent="0.35">
      <c r="A14" s="76" t="s">
        <v>412</v>
      </c>
      <c r="B14" s="276">
        <v>4990</v>
      </c>
      <c r="C14" s="9">
        <v>6056</v>
      </c>
      <c r="E14" s="28"/>
      <c r="F14" s="28"/>
    </row>
    <row r="15" spans="1:6" x14ac:dyDescent="0.35">
      <c r="A15" s="11" t="s">
        <v>413</v>
      </c>
      <c r="B15" s="9">
        <v>6835</v>
      </c>
      <c r="C15" s="9">
        <v>7734</v>
      </c>
      <c r="E15" s="28"/>
      <c r="F15" s="28"/>
    </row>
    <row r="16" spans="1:6" x14ac:dyDescent="0.35">
      <c r="A16" s="12" t="s">
        <v>414</v>
      </c>
      <c r="B16" s="86">
        <v>11825</v>
      </c>
      <c r="C16" s="86">
        <v>13790</v>
      </c>
      <c r="E16" s="28"/>
      <c r="F16" s="28"/>
    </row>
    <row r="17" spans="1:3" x14ac:dyDescent="0.35">
      <c r="A17" s="15"/>
      <c r="B17" s="10"/>
      <c r="C17" s="15"/>
    </row>
    <row r="18" spans="1:3" x14ac:dyDescent="0.35">
      <c r="A18" s="57" t="s">
        <v>88</v>
      </c>
    </row>
  </sheetData>
  <mergeCells count="4">
    <mergeCell ref="A2:C2"/>
    <mergeCell ref="A3:C3"/>
    <mergeCell ref="A4:C4"/>
    <mergeCell ref="A11:C11"/>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2D6B1-9F36-46DA-88EF-848075DA21D3}">
  <dimension ref="A1:G4"/>
  <sheetViews>
    <sheetView showGridLines="0" zoomScaleNormal="100" workbookViewId="0"/>
  </sheetViews>
  <sheetFormatPr defaultRowHeight="14.5" x14ac:dyDescent="0.35"/>
  <sheetData>
    <row r="1" spans="1:7" x14ac:dyDescent="0.35">
      <c r="A1" s="144" t="s">
        <v>419</v>
      </c>
      <c r="B1" s="15"/>
      <c r="C1" s="15"/>
      <c r="D1" s="15"/>
      <c r="E1" s="15"/>
      <c r="F1" s="15"/>
      <c r="G1" s="15"/>
    </row>
    <row r="2" spans="1:7" ht="15.5" x14ac:dyDescent="0.35">
      <c r="A2" s="492" t="s">
        <v>417</v>
      </c>
      <c r="B2" s="492"/>
      <c r="C2" s="492"/>
      <c r="D2" s="492"/>
      <c r="E2" s="492"/>
      <c r="F2" s="492"/>
      <c r="G2" s="492"/>
    </row>
    <row r="3" spans="1:7" ht="15" customHeight="1" x14ac:dyDescent="0.35">
      <c r="A3" s="493" t="s">
        <v>418</v>
      </c>
      <c r="B3" s="493"/>
      <c r="C3" s="493"/>
      <c r="D3" s="493"/>
      <c r="E3" s="493"/>
      <c r="F3" s="493"/>
      <c r="G3" s="493"/>
    </row>
    <row r="4" spans="1:7" ht="30" customHeight="1" x14ac:dyDescent="0.35">
      <c r="A4" s="494"/>
      <c r="B4" s="494"/>
      <c r="C4" s="494"/>
      <c r="D4" s="494"/>
      <c r="E4" s="494"/>
      <c r="F4" s="494"/>
      <c r="G4" s="494"/>
    </row>
  </sheetData>
  <mergeCells count="2">
    <mergeCell ref="A2:G2"/>
    <mergeCell ref="A3:G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B957B-B930-40C6-8505-A83C3AD424B8}">
  <dimension ref="A1:G3"/>
  <sheetViews>
    <sheetView showGridLines="0" zoomScaleNormal="100" workbookViewId="0"/>
  </sheetViews>
  <sheetFormatPr defaultRowHeight="14.5" x14ac:dyDescent="0.35"/>
  <sheetData>
    <row r="1" spans="1:7" x14ac:dyDescent="0.35">
      <c r="A1" s="144" t="s">
        <v>420</v>
      </c>
      <c r="B1" s="15"/>
      <c r="C1" s="15"/>
      <c r="D1" s="15"/>
      <c r="E1" s="15"/>
      <c r="F1" s="15"/>
      <c r="G1" s="15"/>
    </row>
    <row r="2" spans="1:7" ht="15.5" x14ac:dyDescent="0.35">
      <c r="A2" s="492" t="s">
        <v>421</v>
      </c>
      <c r="B2" s="492"/>
      <c r="C2" s="492"/>
      <c r="D2" s="492"/>
      <c r="E2" s="492"/>
      <c r="F2" s="492"/>
      <c r="G2" s="492"/>
    </row>
    <row r="3" spans="1:7" ht="66.75" customHeight="1" x14ac:dyDescent="0.35">
      <c r="A3" s="493" t="s">
        <v>422</v>
      </c>
      <c r="B3" s="493"/>
      <c r="C3" s="493"/>
      <c r="D3" s="493"/>
      <c r="E3" s="493"/>
      <c r="F3" s="493"/>
      <c r="G3" s="493"/>
    </row>
  </sheetData>
  <mergeCells count="2">
    <mergeCell ref="A2:G2"/>
    <mergeCell ref="A3:G3"/>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12DAD-F24C-4D12-8787-13FE8413A8F8}">
  <sheetPr>
    <pageSetUpPr fitToPage="1"/>
  </sheetPr>
  <dimension ref="A1:G22"/>
  <sheetViews>
    <sheetView showGridLines="0" zoomScaleNormal="100" workbookViewId="0"/>
  </sheetViews>
  <sheetFormatPr defaultColWidth="9.1796875" defaultRowHeight="14" x14ac:dyDescent="0.3"/>
  <cols>
    <col min="1" max="1" width="58.54296875" style="145" customWidth="1"/>
    <col min="2" max="3" width="9.7265625" style="145" customWidth="1"/>
    <col min="4" max="16384" width="9.1796875" style="145"/>
  </cols>
  <sheetData>
    <row r="1" spans="1:7" s="15" customFormat="1" ht="17.25" customHeight="1" x14ac:dyDescent="0.25">
      <c r="A1" s="144" t="s">
        <v>192</v>
      </c>
    </row>
    <row r="2" spans="1:7" ht="21.75" customHeight="1" x14ac:dyDescent="0.3">
      <c r="A2" s="497" t="s">
        <v>193</v>
      </c>
      <c r="B2" s="497"/>
      <c r="C2" s="497"/>
    </row>
    <row r="3" spans="1:7" ht="21.75" customHeight="1" x14ac:dyDescent="0.3">
      <c r="A3" s="498" t="s">
        <v>3</v>
      </c>
      <c r="B3" s="498"/>
      <c r="C3" s="498"/>
    </row>
    <row r="4" spans="1:7" ht="32.25" customHeight="1" x14ac:dyDescent="0.3">
      <c r="A4" s="499" t="s">
        <v>194</v>
      </c>
      <c r="B4" s="499"/>
      <c r="C4" s="499"/>
    </row>
    <row r="5" spans="1:7" x14ac:dyDescent="0.3">
      <c r="A5" s="15"/>
      <c r="B5" s="8">
        <v>2026</v>
      </c>
      <c r="C5" s="8">
        <v>2025</v>
      </c>
    </row>
    <row r="6" spans="1:7" x14ac:dyDescent="0.3">
      <c r="A6" s="15"/>
      <c r="B6" s="8" t="s">
        <v>4</v>
      </c>
      <c r="C6" s="8" t="s">
        <v>4</v>
      </c>
    </row>
    <row r="7" spans="1:7" ht="14.5" customHeight="1" x14ac:dyDescent="0.3">
      <c r="A7" s="146" t="s">
        <v>195</v>
      </c>
      <c r="B7" s="10">
        <v>6775</v>
      </c>
      <c r="C7" s="10">
        <v>6330</v>
      </c>
      <c r="E7" s="147"/>
      <c r="G7" s="147"/>
    </row>
    <row r="8" spans="1:7" x14ac:dyDescent="0.3">
      <c r="A8" s="148" t="s">
        <v>196</v>
      </c>
      <c r="B8" s="15"/>
      <c r="C8" s="15"/>
    </row>
    <row r="9" spans="1:7" ht="60.75" customHeight="1" x14ac:dyDescent="0.3">
      <c r="A9" s="495" t="s">
        <v>197</v>
      </c>
      <c r="B9" s="500"/>
      <c r="C9" s="500"/>
    </row>
    <row r="10" spans="1:7" ht="73.5" customHeight="1" x14ac:dyDescent="0.3">
      <c r="A10" s="495" t="s">
        <v>198</v>
      </c>
      <c r="B10" s="496"/>
      <c r="C10" s="496"/>
    </row>
    <row r="11" spans="1:7" ht="42.65" customHeight="1" x14ac:dyDescent="0.3">
      <c r="A11" s="495" t="s">
        <v>199</v>
      </c>
      <c r="B11" s="496"/>
      <c r="C11" s="496"/>
    </row>
    <row r="12" spans="1:7" ht="25.5" customHeight="1" x14ac:dyDescent="0.3">
      <c r="A12" s="434" t="s">
        <v>11</v>
      </c>
      <c r="B12" s="434"/>
      <c r="C12" s="434"/>
    </row>
    <row r="13" spans="1:7" ht="27.75" customHeight="1" x14ac:dyDescent="0.3">
      <c r="A13" s="502" t="s">
        <v>194</v>
      </c>
      <c r="B13" s="502"/>
      <c r="C13" s="502"/>
    </row>
    <row r="14" spans="1:7" x14ac:dyDescent="0.3">
      <c r="A14" s="15"/>
      <c r="B14" s="8">
        <v>2026</v>
      </c>
      <c r="C14" s="8">
        <v>2025</v>
      </c>
    </row>
    <row r="15" spans="1:7" x14ac:dyDescent="0.3">
      <c r="A15" s="15"/>
      <c r="B15" s="8" t="s">
        <v>4</v>
      </c>
      <c r="C15" s="8" t="s">
        <v>4</v>
      </c>
    </row>
    <row r="16" spans="1:7" x14ac:dyDescent="0.3">
      <c r="A16" s="57" t="s">
        <v>200</v>
      </c>
      <c r="B16" s="10">
        <v>15795</v>
      </c>
      <c r="C16" s="10">
        <v>14864</v>
      </c>
    </row>
    <row r="17" spans="1:3" ht="30.75" customHeight="1" x14ac:dyDescent="0.3">
      <c r="A17" s="503" t="s">
        <v>201</v>
      </c>
      <c r="B17" s="504"/>
      <c r="C17" s="504"/>
    </row>
    <row r="18" spans="1:3" ht="51" customHeight="1" x14ac:dyDescent="0.3">
      <c r="A18" s="495" t="s">
        <v>202</v>
      </c>
      <c r="B18" s="496"/>
      <c r="C18" s="496"/>
    </row>
    <row r="19" spans="1:3" ht="61" customHeight="1" x14ac:dyDescent="0.3">
      <c r="A19" s="495" t="s">
        <v>775</v>
      </c>
      <c r="B19" s="496"/>
      <c r="C19" s="496"/>
    </row>
    <row r="20" spans="1:3" ht="49.5" customHeight="1" x14ac:dyDescent="0.3">
      <c r="A20" s="495" t="s">
        <v>203</v>
      </c>
      <c r="B20" s="496"/>
      <c r="C20" s="496"/>
    </row>
    <row r="21" spans="1:3" ht="30.75" customHeight="1" x14ac:dyDescent="0.3">
      <c r="A21" s="501" t="s">
        <v>776</v>
      </c>
      <c r="B21" s="501"/>
      <c r="C21" s="501"/>
    </row>
    <row r="22" spans="1:3" x14ac:dyDescent="0.3">
      <c r="A22" s="495" t="s">
        <v>23</v>
      </c>
      <c r="B22" s="496"/>
      <c r="C22" s="496"/>
    </row>
  </sheetData>
  <mergeCells count="14">
    <mergeCell ref="A21:C21"/>
    <mergeCell ref="A22:C22"/>
    <mergeCell ref="A12:C12"/>
    <mergeCell ref="A13:C13"/>
    <mergeCell ref="A17:C17"/>
    <mergeCell ref="A18:C18"/>
    <mergeCell ref="A19:C19"/>
    <mergeCell ref="A20:C20"/>
    <mergeCell ref="A11:C11"/>
    <mergeCell ref="A2:C2"/>
    <mergeCell ref="A3:C3"/>
    <mergeCell ref="A4:C4"/>
    <mergeCell ref="A9:C9"/>
    <mergeCell ref="A10:C10"/>
  </mergeCells>
  <pageMargins left="0.7" right="0.7" top="0.75" bottom="0.75" header="0.3" footer="0.3"/>
  <pageSetup paperSize="9" scale="62" fitToHeight="0" orientation="landscape" r:id="rId1"/>
  <headerFooter>
    <oddHeader>&amp;C&amp;"Aptos"&amp;12&amp;KFF0000 OFFICIAL&amp;1#_x000D_</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D9B96-B356-4075-8E60-23D85182CCDD}">
  <sheetPr>
    <pageSetUpPr fitToPage="1"/>
  </sheetPr>
  <dimension ref="A1:G14"/>
  <sheetViews>
    <sheetView showGridLines="0" zoomScaleNormal="100" workbookViewId="0"/>
  </sheetViews>
  <sheetFormatPr defaultColWidth="9.1796875" defaultRowHeight="12.5" x14ac:dyDescent="0.25"/>
  <cols>
    <col min="1" max="1" width="55.54296875" style="149" customWidth="1"/>
    <col min="2" max="2" width="12" style="149" customWidth="1"/>
    <col min="3" max="3" width="6.54296875" style="149" customWidth="1"/>
    <col min="4" max="16384" width="9.1796875" style="149"/>
  </cols>
  <sheetData>
    <row r="1" spans="1:7" s="15" customFormat="1" ht="17.25" customHeight="1" x14ac:dyDescent="0.25">
      <c r="A1" s="144" t="s">
        <v>204</v>
      </c>
    </row>
    <row r="2" spans="1:7" ht="42" customHeight="1" x14ac:dyDescent="0.25">
      <c r="A2" s="505" t="s">
        <v>786</v>
      </c>
      <c r="B2" s="506"/>
      <c r="C2" s="506"/>
    </row>
    <row r="3" spans="1:7" s="15" customFormat="1" x14ac:dyDescent="0.25">
      <c r="B3" s="8">
        <v>2026</v>
      </c>
      <c r="C3" s="8">
        <v>2025</v>
      </c>
    </row>
    <row r="4" spans="1:7" s="15" customFormat="1" x14ac:dyDescent="0.25">
      <c r="B4" s="8" t="s">
        <v>4</v>
      </c>
      <c r="C4" s="8" t="s">
        <v>4</v>
      </c>
    </row>
    <row r="5" spans="1:7" s="11" customFormat="1" ht="10" x14ac:dyDescent="0.2">
      <c r="A5" s="17" t="s">
        <v>205</v>
      </c>
      <c r="B5" s="22"/>
      <c r="C5" s="22"/>
    </row>
    <row r="6" spans="1:7" s="11" customFormat="1" ht="10" x14ac:dyDescent="0.2">
      <c r="A6" s="11" t="s">
        <v>206</v>
      </c>
      <c r="B6" s="22">
        <v>33</v>
      </c>
      <c r="C6" s="22">
        <v>27</v>
      </c>
      <c r="E6" s="150"/>
      <c r="F6" s="150"/>
      <c r="G6" s="150"/>
    </row>
    <row r="7" spans="1:7" s="11" customFormat="1" ht="13.5" x14ac:dyDescent="0.25">
      <c r="A7" s="11" t="s">
        <v>207</v>
      </c>
      <c r="B7" s="22">
        <v>2</v>
      </c>
      <c r="C7" s="22">
        <v>21</v>
      </c>
      <c r="E7" s="150"/>
      <c r="F7" s="150"/>
      <c r="G7" s="150"/>
    </row>
    <row r="8" spans="1:7" s="152" customFormat="1" ht="11.25" customHeight="1" x14ac:dyDescent="0.3">
      <c r="A8" s="12" t="s">
        <v>52</v>
      </c>
      <c r="B8" s="151">
        <v>35</v>
      </c>
      <c r="C8" s="151">
        <v>48</v>
      </c>
      <c r="E8" s="150"/>
      <c r="F8" s="150"/>
      <c r="G8" s="150"/>
    </row>
    <row r="9" spans="1:7" x14ac:dyDescent="0.25">
      <c r="A9" s="17" t="s">
        <v>208</v>
      </c>
      <c r="B9" s="153"/>
      <c r="C9" s="153"/>
      <c r="F9" s="150"/>
      <c r="G9" s="150"/>
    </row>
    <row r="10" spans="1:7" x14ac:dyDescent="0.25">
      <c r="A10" s="58" t="s">
        <v>209</v>
      </c>
      <c r="B10" s="22">
        <v>671</v>
      </c>
      <c r="C10" s="22">
        <v>544</v>
      </c>
      <c r="E10" s="153"/>
      <c r="F10" s="150"/>
      <c r="G10" s="150"/>
    </row>
    <row r="11" spans="1:7" x14ac:dyDescent="0.25">
      <c r="A11" s="58" t="s">
        <v>210</v>
      </c>
      <c r="B11" s="22">
        <v>43</v>
      </c>
      <c r="C11" s="22">
        <v>48</v>
      </c>
      <c r="F11" s="150"/>
      <c r="G11" s="150"/>
    </row>
    <row r="12" spans="1:7" x14ac:dyDescent="0.25">
      <c r="A12" s="58" t="s">
        <v>211</v>
      </c>
      <c r="B12" s="22">
        <v>698</v>
      </c>
      <c r="C12" s="22">
        <v>712</v>
      </c>
      <c r="F12" s="150"/>
      <c r="G12" s="150"/>
    </row>
    <row r="13" spans="1:7" x14ac:dyDescent="0.25">
      <c r="A13" s="12" t="s">
        <v>52</v>
      </c>
      <c r="B13" s="154">
        <v>1412</v>
      </c>
      <c r="C13" s="154">
        <v>1304</v>
      </c>
      <c r="F13" s="150"/>
      <c r="G13" s="150"/>
    </row>
    <row r="14" spans="1:7" x14ac:dyDescent="0.25">
      <c r="A14" s="507" t="s">
        <v>23</v>
      </c>
      <c r="B14" s="507"/>
      <c r="C14" s="507"/>
      <c r="F14" s="150"/>
      <c r="G14" s="150"/>
    </row>
  </sheetData>
  <mergeCells count="2">
    <mergeCell ref="A2:C2"/>
    <mergeCell ref="A14:C14"/>
  </mergeCells>
  <pageMargins left="0.74803149606299213" right="0.74803149606299213" top="0.98425196850393704" bottom="0.98425196850393704" header="0.51181102362204722" footer="0.51181102362204722"/>
  <pageSetup paperSize="9" fitToHeight="0" orientation="portrait" r:id="rId1"/>
  <headerFooter alignWithMargins="0">
    <oddHeader>&amp;C&amp;"Aptos"&amp;12&amp;KFF0000 OFFICIAL&amp;1#_x000D_</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7021C-C664-4306-BA90-B70106210D57}">
  <dimension ref="A1:H266"/>
  <sheetViews>
    <sheetView showGridLines="0" zoomScaleNormal="100" workbookViewId="0"/>
  </sheetViews>
  <sheetFormatPr defaultRowHeight="14.5" x14ac:dyDescent="0.35"/>
  <cols>
    <col min="1" max="1" width="58.453125" customWidth="1"/>
    <col min="2" max="2" width="9.7265625" customWidth="1"/>
    <col min="3" max="5" width="10.453125" customWidth="1"/>
    <col min="6" max="6" width="6.54296875" bestFit="1" customWidth="1"/>
    <col min="7" max="7" width="7" bestFit="1" customWidth="1"/>
    <col min="8" max="8" width="7.7265625" bestFit="1" customWidth="1"/>
    <col min="9" max="9" width="8.453125" bestFit="1" customWidth="1"/>
    <col min="10" max="10" width="10.81640625" bestFit="1" customWidth="1"/>
    <col min="11" max="11" width="8.54296875" customWidth="1"/>
    <col min="12" max="12" width="7.81640625" customWidth="1"/>
    <col min="13" max="13" width="5.54296875" customWidth="1"/>
    <col min="14" max="14" width="5.7265625" customWidth="1"/>
  </cols>
  <sheetData>
    <row r="1" spans="1:8" x14ac:dyDescent="0.35">
      <c r="A1" s="11" t="s">
        <v>527</v>
      </c>
      <c r="B1" s="15"/>
      <c r="C1" s="15"/>
      <c r="D1" s="15"/>
    </row>
    <row r="2" spans="1:8" ht="15.5" x14ac:dyDescent="0.35">
      <c r="A2" s="451" t="s">
        <v>549</v>
      </c>
      <c r="B2" s="451"/>
      <c r="C2" s="451"/>
      <c r="D2" s="451"/>
    </row>
    <row r="3" spans="1:8" x14ac:dyDescent="0.35">
      <c r="A3" s="508" t="s">
        <v>3</v>
      </c>
      <c r="B3" s="508"/>
      <c r="C3" s="508"/>
      <c r="D3" s="508"/>
    </row>
    <row r="4" spans="1:8" x14ac:dyDescent="0.35">
      <c r="A4" s="15"/>
      <c r="B4" s="15"/>
      <c r="C4" s="8">
        <v>2026</v>
      </c>
      <c r="D4" s="8">
        <v>2025</v>
      </c>
    </row>
    <row r="5" spans="1:8" x14ac:dyDescent="0.35">
      <c r="A5" s="15"/>
      <c r="B5" s="15"/>
      <c r="C5" s="8" t="s">
        <v>4</v>
      </c>
      <c r="D5" s="8" t="s">
        <v>4</v>
      </c>
    </row>
    <row r="6" spans="1:8" x14ac:dyDescent="0.35">
      <c r="A6" s="11"/>
      <c r="B6" s="11"/>
      <c r="C6" s="11"/>
      <c r="D6" s="8"/>
    </row>
    <row r="7" spans="1:8" x14ac:dyDescent="0.35">
      <c r="A7" s="12" t="s">
        <v>528</v>
      </c>
      <c r="B7" s="12"/>
      <c r="C7" s="12"/>
      <c r="D7" s="8"/>
    </row>
    <row r="8" spans="1:8" x14ac:dyDescent="0.35">
      <c r="A8" s="11" t="s">
        <v>529</v>
      </c>
      <c r="B8" s="11"/>
      <c r="C8" s="155">
        <v>3250</v>
      </c>
      <c r="D8" s="155">
        <v>3571</v>
      </c>
      <c r="G8" s="28"/>
      <c r="H8" s="28"/>
    </row>
    <row r="9" spans="1:8" x14ac:dyDescent="0.35">
      <c r="A9" s="11" t="s">
        <v>35</v>
      </c>
      <c r="B9" s="11"/>
      <c r="C9" s="155">
        <v>5754</v>
      </c>
      <c r="D9" s="155">
        <v>4691</v>
      </c>
      <c r="G9" s="28"/>
      <c r="H9" s="28"/>
    </row>
    <row r="10" spans="1:8" x14ac:dyDescent="0.35">
      <c r="A10" s="11" t="s">
        <v>530</v>
      </c>
      <c r="B10" s="11"/>
      <c r="C10" s="155">
        <v>4313</v>
      </c>
      <c r="D10" s="155">
        <v>3478</v>
      </c>
      <c r="G10" s="28"/>
      <c r="H10" s="28"/>
    </row>
    <row r="11" spans="1:8" x14ac:dyDescent="0.35">
      <c r="A11" s="11" t="s">
        <v>531</v>
      </c>
      <c r="B11" s="11"/>
      <c r="C11" s="155">
        <v>906</v>
      </c>
      <c r="D11" s="155">
        <v>737</v>
      </c>
      <c r="G11" s="28"/>
      <c r="H11" s="28"/>
    </row>
    <row r="12" spans="1:8" x14ac:dyDescent="0.35">
      <c r="A12" s="11" t="s">
        <v>532</v>
      </c>
      <c r="B12" s="11"/>
      <c r="C12" s="155">
        <v>105261</v>
      </c>
      <c r="D12" s="155">
        <v>94285</v>
      </c>
      <c r="G12" s="28"/>
      <c r="H12" s="28"/>
    </row>
    <row r="13" spans="1:8" x14ac:dyDescent="0.35">
      <c r="A13" s="11" t="s">
        <v>533</v>
      </c>
      <c r="B13" s="11"/>
      <c r="C13" s="155">
        <v>0</v>
      </c>
      <c r="D13" s="155">
        <v>10</v>
      </c>
      <c r="G13" s="28"/>
      <c r="H13" s="28"/>
    </row>
    <row r="14" spans="1:8" x14ac:dyDescent="0.35">
      <c r="A14" s="11"/>
      <c r="B14" s="11"/>
      <c r="C14" s="155"/>
      <c r="D14" s="155"/>
      <c r="G14" s="28"/>
      <c r="H14" s="28"/>
    </row>
    <row r="15" spans="1:8" x14ac:dyDescent="0.35">
      <c r="A15" s="12" t="s">
        <v>534</v>
      </c>
      <c r="B15" s="12"/>
      <c r="C15" s="155"/>
      <c r="D15" s="155"/>
      <c r="G15" s="28"/>
      <c r="H15" s="28"/>
    </row>
    <row r="16" spans="1:8" x14ac:dyDescent="0.35">
      <c r="A16" s="11" t="s">
        <v>535</v>
      </c>
      <c r="B16" s="12"/>
      <c r="C16" s="155">
        <v>3332</v>
      </c>
      <c r="D16" s="155">
        <v>3316</v>
      </c>
      <c r="G16" s="28"/>
      <c r="H16" s="28"/>
    </row>
    <row r="17" spans="1:8" x14ac:dyDescent="0.35">
      <c r="A17" s="11" t="s">
        <v>536</v>
      </c>
      <c r="B17" s="12"/>
      <c r="C17" s="155">
        <v>429</v>
      </c>
      <c r="D17" s="155">
        <v>288</v>
      </c>
      <c r="G17" s="28"/>
      <c r="H17" s="28"/>
    </row>
    <row r="18" spans="1:8" x14ac:dyDescent="0.35">
      <c r="A18" s="11" t="s">
        <v>537</v>
      </c>
      <c r="B18" s="12"/>
      <c r="C18" s="155">
        <v>2792</v>
      </c>
      <c r="D18" s="155">
        <v>2878</v>
      </c>
      <c r="G18" s="28"/>
      <c r="H18" s="28"/>
    </row>
    <row r="19" spans="1:8" x14ac:dyDescent="0.35">
      <c r="A19" s="11" t="s">
        <v>538</v>
      </c>
      <c r="B19" s="12"/>
      <c r="C19" s="155">
        <v>28162</v>
      </c>
      <c r="D19" s="155">
        <v>24197</v>
      </c>
      <c r="G19" s="28"/>
      <c r="H19" s="28"/>
    </row>
    <row r="20" spans="1:8" x14ac:dyDescent="0.35">
      <c r="A20" s="11" t="s">
        <v>539</v>
      </c>
      <c r="B20" s="12"/>
      <c r="C20" s="155">
        <v>3436</v>
      </c>
      <c r="D20" s="155">
        <v>3010</v>
      </c>
      <c r="G20" s="28"/>
      <c r="H20" s="28"/>
    </row>
    <row r="21" spans="1:8" x14ac:dyDescent="0.35">
      <c r="A21" s="11" t="s">
        <v>540</v>
      </c>
      <c r="B21" s="12"/>
      <c r="C21" s="155">
        <v>736</v>
      </c>
      <c r="D21" s="155">
        <v>626</v>
      </c>
      <c r="G21" s="28"/>
      <c r="H21" s="28"/>
    </row>
    <row r="22" spans="1:8" x14ac:dyDescent="0.35">
      <c r="A22" s="11" t="s">
        <v>541</v>
      </c>
      <c r="B22" s="12"/>
      <c r="C22" s="155">
        <v>426</v>
      </c>
      <c r="D22" s="155">
        <v>474</v>
      </c>
      <c r="G22" s="28"/>
      <c r="H22" s="28"/>
    </row>
    <row r="23" spans="1:8" x14ac:dyDescent="0.35">
      <c r="A23" s="15"/>
      <c r="B23" s="344"/>
      <c r="C23" s="344"/>
      <c r="D23" s="345"/>
      <c r="G23" s="28"/>
      <c r="H23" s="28"/>
    </row>
    <row r="24" spans="1:8" x14ac:dyDescent="0.35">
      <c r="A24" s="508" t="s">
        <v>11</v>
      </c>
      <c r="B24" s="508"/>
      <c r="C24" s="508"/>
      <c r="D24" s="508"/>
      <c r="G24" s="28"/>
      <c r="H24" s="28"/>
    </row>
    <row r="25" spans="1:8" x14ac:dyDescent="0.35">
      <c r="A25" s="15"/>
      <c r="B25" s="15"/>
      <c r="C25" s="8">
        <v>2026</v>
      </c>
      <c r="D25" s="8">
        <v>2025</v>
      </c>
      <c r="G25" s="28"/>
      <c r="H25" s="28"/>
    </row>
    <row r="26" spans="1:8" x14ac:dyDescent="0.35">
      <c r="A26" s="15"/>
      <c r="B26" s="15"/>
      <c r="C26" s="8" t="s">
        <v>4</v>
      </c>
      <c r="D26" s="8" t="s">
        <v>4</v>
      </c>
      <c r="G26" s="28"/>
      <c r="H26" s="28"/>
    </row>
    <row r="27" spans="1:8" x14ac:dyDescent="0.35">
      <c r="A27" s="12" t="s">
        <v>542</v>
      </c>
      <c r="B27" s="11"/>
      <c r="C27" s="11"/>
      <c r="D27" s="8"/>
      <c r="G27" s="28"/>
      <c r="H27" s="28"/>
    </row>
    <row r="28" spans="1:8" x14ac:dyDescent="0.35">
      <c r="A28" s="11" t="s">
        <v>529</v>
      </c>
      <c r="B28" s="11"/>
      <c r="C28" s="155">
        <v>4990</v>
      </c>
      <c r="D28" s="155">
        <v>6056</v>
      </c>
      <c r="G28" s="28"/>
      <c r="H28" s="28"/>
    </row>
    <row r="29" spans="1:8" x14ac:dyDescent="0.35">
      <c r="A29" s="11" t="s">
        <v>35</v>
      </c>
      <c r="B29" s="11"/>
      <c r="C29" s="155">
        <v>7213</v>
      </c>
      <c r="D29" s="155">
        <v>6147</v>
      </c>
      <c r="G29" s="28"/>
      <c r="H29" s="28"/>
    </row>
    <row r="30" spans="1:8" x14ac:dyDescent="0.35">
      <c r="A30" s="11" t="s">
        <v>530</v>
      </c>
      <c r="B30" s="11"/>
      <c r="C30" s="155">
        <v>1719</v>
      </c>
      <c r="D30" s="155">
        <v>2783</v>
      </c>
      <c r="G30" s="28"/>
      <c r="H30" s="28"/>
    </row>
    <row r="31" spans="1:8" x14ac:dyDescent="0.35">
      <c r="A31" s="11" t="s">
        <v>531</v>
      </c>
      <c r="B31" s="11"/>
      <c r="C31" s="155">
        <v>2132</v>
      </c>
      <c r="D31" s="155">
        <v>2034</v>
      </c>
      <c r="G31" s="28"/>
      <c r="H31" s="28"/>
    </row>
    <row r="32" spans="1:8" x14ac:dyDescent="0.35">
      <c r="A32" s="11" t="s">
        <v>532</v>
      </c>
      <c r="B32" s="11"/>
      <c r="C32" s="155">
        <v>290</v>
      </c>
      <c r="D32" s="155">
        <v>136</v>
      </c>
      <c r="G32" s="28"/>
      <c r="H32" s="28"/>
    </row>
    <row r="33" spans="1:8" x14ac:dyDescent="0.35">
      <c r="A33" s="11" t="s">
        <v>533</v>
      </c>
      <c r="B33" s="11"/>
      <c r="C33" s="155">
        <v>9</v>
      </c>
      <c r="D33" s="155">
        <v>11</v>
      </c>
      <c r="G33" s="28"/>
      <c r="H33" s="28"/>
    </row>
    <row r="34" spans="1:8" x14ac:dyDescent="0.35">
      <c r="A34" s="11"/>
      <c r="B34" s="11"/>
      <c r="C34" s="155"/>
      <c r="D34" s="155"/>
      <c r="G34" s="28"/>
      <c r="H34" s="28"/>
    </row>
    <row r="35" spans="1:8" x14ac:dyDescent="0.35">
      <c r="A35" s="12" t="s">
        <v>543</v>
      </c>
      <c r="B35" s="11"/>
      <c r="C35" s="155"/>
      <c r="D35" s="155"/>
      <c r="G35" s="28"/>
      <c r="H35" s="28"/>
    </row>
    <row r="36" spans="1:8" x14ac:dyDescent="0.35">
      <c r="A36" s="11" t="s">
        <v>35</v>
      </c>
      <c r="B36" s="11"/>
      <c r="C36" s="155">
        <v>699</v>
      </c>
      <c r="D36" s="155">
        <v>617</v>
      </c>
      <c r="G36" s="28"/>
      <c r="H36" s="28"/>
    </row>
    <row r="37" spans="1:8" x14ac:dyDescent="0.35">
      <c r="A37" s="11" t="s">
        <v>530</v>
      </c>
      <c r="B37" s="11"/>
      <c r="C37" s="155">
        <v>16402</v>
      </c>
      <c r="D37" s="155">
        <v>15372</v>
      </c>
      <c r="G37" s="28"/>
      <c r="H37" s="28"/>
    </row>
    <row r="38" spans="1:8" x14ac:dyDescent="0.35">
      <c r="A38" s="11" t="s">
        <v>532</v>
      </c>
      <c r="B38" s="11"/>
      <c r="C38" s="155">
        <v>2728</v>
      </c>
      <c r="D38" s="155">
        <v>2697</v>
      </c>
      <c r="G38" s="28"/>
      <c r="H38" s="28"/>
    </row>
    <row r="39" spans="1:8" x14ac:dyDescent="0.35">
      <c r="A39" s="11"/>
      <c r="B39" s="11"/>
      <c r="C39" s="155"/>
      <c r="D39" s="155"/>
      <c r="G39" s="28"/>
      <c r="H39" s="28"/>
    </row>
    <row r="40" spans="1:8" x14ac:dyDescent="0.35">
      <c r="A40" s="12" t="s">
        <v>534</v>
      </c>
      <c r="B40" s="12"/>
      <c r="C40" s="155"/>
      <c r="D40" s="155"/>
      <c r="G40" s="28"/>
      <c r="H40" s="28"/>
    </row>
    <row r="41" spans="1:8" x14ac:dyDescent="0.35">
      <c r="A41" s="11" t="s">
        <v>535</v>
      </c>
      <c r="B41" s="12"/>
      <c r="C41" s="155">
        <v>45</v>
      </c>
      <c r="D41" s="155">
        <v>34</v>
      </c>
      <c r="G41" s="28"/>
      <c r="H41" s="28"/>
    </row>
    <row r="42" spans="1:8" x14ac:dyDescent="0.35">
      <c r="A42" s="11" t="s">
        <v>536</v>
      </c>
      <c r="B42" s="12"/>
      <c r="C42" s="155">
        <v>429</v>
      </c>
      <c r="D42" s="155">
        <v>288</v>
      </c>
      <c r="G42" s="28"/>
      <c r="H42" s="28"/>
    </row>
    <row r="43" spans="1:8" x14ac:dyDescent="0.35">
      <c r="A43" s="11" t="s">
        <v>544</v>
      </c>
      <c r="B43" s="12"/>
      <c r="C43" s="155"/>
      <c r="D43" s="155"/>
      <c r="G43" s="28"/>
      <c r="H43" s="28"/>
    </row>
    <row r="44" spans="1:8" x14ac:dyDescent="0.35">
      <c r="A44" s="11" t="s">
        <v>537</v>
      </c>
      <c r="B44" s="12"/>
      <c r="C44" s="155">
        <v>3508</v>
      </c>
      <c r="D44" s="155">
        <v>3608</v>
      </c>
      <c r="G44" s="28"/>
      <c r="H44" s="28"/>
    </row>
    <row r="45" spans="1:8" x14ac:dyDescent="0.35">
      <c r="A45" s="11" t="s">
        <v>545</v>
      </c>
      <c r="B45" s="12"/>
      <c r="C45" s="155">
        <v>262</v>
      </c>
      <c r="D45" s="155">
        <v>278</v>
      </c>
      <c r="G45" s="28"/>
      <c r="H45" s="28"/>
    </row>
    <row r="46" spans="1:8" x14ac:dyDescent="0.35">
      <c r="A46" s="11" t="s">
        <v>538</v>
      </c>
      <c r="B46" s="12"/>
      <c r="C46" s="155">
        <v>11319</v>
      </c>
      <c r="D46" s="155">
        <v>41604</v>
      </c>
      <c r="G46" s="28"/>
      <c r="H46" s="28"/>
    </row>
    <row r="47" spans="1:8" x14ac:dyDescent="0.35">
      <c r="A47" s="11" t="s">
        <v>539</v>
      </c>
      <c r="B47" s="12"/>
      <c r="C47" s="155">
        <v>5339</v>
      </c>
      <c r="D47" s="155">
        <v>10560</v>
      </c>
      <c r="G47" s="28"/>
      <c r="H47" s="28"/>
    </row>
    <row r="48" spans="1:8" x14ac:dyDescent="0.35">
      <c r="A48" s="11" t="s">
        <v>546</v>
      </c>
      <c r="B48" s="11"/>
      <c r="C48" s="155">
        <v>671</v>
      </c>
      <c r="D48" s="155">
        <v>544</v>
      </c>
      <c r="G48" s="28"/>
      <c r="H48" s="28"/>
    </row>
    <row r="49" spans="1:8" x14ac:dyDescent="0.35">
      <c r="A49" s="11" t="s">
        <v>540</v>
      </c>
      <c r="B49" s="11"/>
      <c r="C49" s="155">
        <v>823</v>
      </c>
      <c r="D49" s="155">
        <v>700</v>
      </c>
      <c r="G49" s="28"/>
      <c r="H49" s="28"/>
    </row>
    <row r="50" spans="1:8" x14ac:dyDescent="0.35">
      <c r="A50" s="11" t="s">
        <v>541</v>
      </c>
      <c r="B50" s="11"/>
      <c r="C50" s="155">
        <v>6486</v>
      </c>
      <c r="D50" s="155">
        <v>6296</v>
      </c>
      <c r="G50" s="28"/>
      <c r="H50" s="28"/>
    </row>
    <row r="51" spans="1:8" x14ac:dyDescent="0.35">
      <c r="A51" s="11"/>
      <c r="B51" s="11"/>
      <c r="C51" s="8"/>
      <c r="D51" s="8"/>
      <c r="G51" s="28"/>
      <c r="H51" s="28"/>
    </row>
    <row r="52" spans="1:8" x14ac:dyDescent="0.35">
      <c r="A52" s="12" t="s">
        <v>547</v>
      </c>
      <c r="B52" s="15"/>
      <c r="C52" s="15"/>
      <c r="D52" s="15"/>
      <c r="G52" s="28"/>
      <c r="H52" s="28"/>
    </row>
    <row r="53" spans="1:8" x14ac:dyDescent="0.35">
      <c r="A53" s="11" t="s">
        <v>548</v>
      </c>
      <c r="B53" s="15"/>
      <c r="C53" s="155">
        <v>43092</v>
      </c>
      <c r="D53" s="155">
        <v>49460</v>
      </c>
      <c r="G53" s="28"/>
      <c r="H53" s="28"/>
    </row>
    <row r="54" spans="1:8" x14ac:dyDescent="0.35">
      <c r="A54" s="11" t="s">
        <v>539</v>
      </c>
      <c r="B54" s="15"/>
      <c r="C54" s="155">
        <v>12888</v>
      </c>
      <c r="D54" s="155">
        <v>10597</v>
      </c>
      <c r="G54" s="28"/>
      <c r="H54" s="28"/>
    </row>
    <row r="56" spans="1:8" x14ac:dyDescent="0.35">
      <c r="A56" s="452" t="s">
        <v>88</v>
      </c>
      <c r="B56" s="452"/>
      <c r="C56" s="452"/>
    </row>
    <row r="76" ht="15" customHeight="1" x14ac:dyDescent="0.35"/>
    <row r="77" ht="15" customHeight="1" x14ac:dyDescent="0.35"/>
    <row r="78" ht="15" customHeight="1" x14ac:dyDescent="0.35"/>
    <row r="104" ht="15" customHeight="1" x14ac:dyDescent="0.35"/>
    <row r="105" ht="15" customHeight="1" x14ac:dyDescent="0.35"/>
    <row r="133" ht="15" customHeight="1" x14ac:dyDescent="0.35"/>
    <row r="134" ht="15" customHeight="1" x14ac:dyDescent="0.35"/>
    <row r="135" ht="15" customHeight="1" x14ac:dyDescent="0.35"/>
    <row r="163" ht="15" customHeight="1" x14ac:dyDescent="0.35"/>
    <row r="164" ht="15" customHeight="1" x14ac:dyDescent="0.35"/>
    <row r="193" ht="15" customHeight="1" x14ac:dyDescent="0.35"/>
    <row r="212" ht="15" customHeight="1" x14ac:dyDescent="0.35"/>
    <row r="231" ht="15" customHeight="1" x14ac:dyDescent="0.35"/>
    <row r="242" ht="15" customHeight="1" x14ac:dyDescent="0.35"/>
    <row r="254" ht="15" customHeight="1" x14ac:dyDescent="0.35"/>
    <row r="266" ht="15" customHeight="1" x14ac:dyDescent="0.35"/>
  </sheetData>
  <mergeCells count="4">
    <mergeCell ref="A2:D2"/>
    <mergeCell ref="A3:D3"/>
    <mergeCell ref="A24:D24"/>
    <mergeCell ref="A56:C56"/>
  </mergeCell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7C588-6D49-452B-8CF3-81209455A526}">
  <dimension ref="A1:H23"/>
  <sheetViews>
    <sheetView showGridLines="0" zoomScaleNormal="100" workbookViewId="0"/>
  </sheetViews>
  <sheetFormatPr defaultRowHeight="14.5" x14ac:dyDescent="0.35"/>
  <cols>
    <col min="1" max="1" width="58.453125" customWidth="1"/>
    <col min="2" max="2" width="9.7265625" customWidth="1"/>
    <col min="3" max="4" width="10.453125" customWidth="1"/>
  </cols>
  <sheetData>
    <row r="1" spans="1:8" x14ac:dyDescent="0.35">
      <c r="A1" s="11" t="s">
        <v>527</v>
      </c>
      <c r="B1" s="15"/>
      <c r="C1" s="15"/>
      <c r="D1" s="15"/>
    </row>
    <row r="2" spans="1:8" ht="15.5" x14ac:dyDescent="0.35">
      <c r="A2" s="451" t="s">
        <v>608</v>
      </c>
      <c r="B2" s="451"/>
      <c r="C2" s="451"/>
      <c r="D2" s="451"/>
    </row>
    <row r="3" spans="1:8" x14ac:dyDescent="0.35">
      <c r="A3" s="508" t="s">
        <v>11</v>
      </c>
      <c r="B3" s="508"/>
      <c r="C3" s="508"/>
      <c r="D3" s="508"/>
    </row>
    <row r="4" spans="1:8" ht="21.5" x14ac:dyDescent="0.35">
      <c r="A4" s="17" t="s">
        <v>550</v>
      </c>
      <c r="B4" s="43" t="s">
        <v>551</v>
      </c>
      <c r="C4" s="43" t="s">
        <v>552</v>
      </c>
      <c r="D4" s="43" t="s">
        <v>553</v>
      </c>
    </row>
    <row r="5" spans="1:8" x14ac:dyDescent="0.35">
      <c r="A5" s="15"/>
      <c r="B5" s="42" t="s">
        <v>4</v>
      </c>
      <c r="C5" s="42" t="s">
        <v>4</v>
      </c>
      <c r="D5" s="42" t="s">
        <v>4</v>
      </c>
    </row>
    <row r="6" spans="1:8" x14ac:dyDescent="0.35">
      <c r="A6" s="11" t="s">
        <v>554</v>
      </c>
      <c r="B6" s="382">
        <v>12379</v>
      </c>
      <c r="C6" s="382">
        <v>-319</v>
      </c>
      <c r="D6" s="382">
        <v>-324</v>
      </c>
      <c r="F6" s="27"/>
      <c r="G6" s="27"/>
      <c r="H6" s="27"/>
    </row>
    <row r="7" spans="1:8" x14ac:dyDescent="0.35">
      <c r="A7" s="11" t="s">
        <v>555</v>
      </c>
      <c r="B7" s="382">
        <v>-4714</v>
      </c>
      <c r="C7" s="382">
        <v>-4</v>
      </c>
      <c r="D7" s="383">
        <v>0</v>
      </c>
      <c r="F7" s="27"/>
      <c r="G7" s="27"/>
      <c r="H7" s="27"/>
    </row>
    <row r="8" spans="1:8" x14ac:dyDescent="0.35">
      <c r="A8" s="11" t="s">
        <v>556</v>
      </c>
      <c r="B8" s="383">
        <v>0</v>
      </c>
      <c r="C8" s="383">
        <v>0</v>
      </c>
      <c r="D8" s="383">
        <v>0</v>
      </c>
      <c r="F8" s="27"/>
      <c r="G8" s="27"/>
      <c r="H8" s="27"/>
    </row>
    <row r="9" spans="1:8" x14ac:dyDescent="0.35">
      <c r="A9" s="11" t="s">
        <v>785</v>
      </c>
      <c r="B9" s="382">
        <v>2639</v>
      </c>
      <c r="C9" s="382">
        <v>-1</v>
      </c>
      <c r="D9" s="383">
        <v>0</v>
      </c>
      <c r="F9" s="27"/>
      <c r="G9" s="27"/>
      <c r="H9" s="27"/>
    </row>
    <row r="10" spans="1:8" x14ac:dyDescent="0.35">
      <c r="A10" s="11"/>
      <c r="B10" s="382"/>
      <c r="C10" s="382"/>
      <c r="D10" s="382"/>
      <c r="F10" s="27"/>
      <c r="G10" s="27"/>
      <c r="H10" s="27"/>
    </row>
    <row r="11" spans="1:8" x14ac:dyDescent="0.35">
      <c r="A11" s="12" t="s">
        <v>52</v>
      </c>
      <c r="B11" s="384">
        <v>10304</v>
      </c>
      <c r="C11" s="384">
        <v>-325</v>
      </c>
      <c r="D11" s="384">
        <v>-324</v>
      </c>
      <c r="F11" s="27"/>
      <c r="G11" s="27"/>
      <c r="H11" s="27"/>
    </row>
    <row r="12" spans="1:8" x14ac:dyDescent="0.35">
      <c r="A12" s="11"/>
      <c r="B12" s="11"/>
      <c r="C12" s="11"/>
      <c r="D12" s="11"/>
      <c r="F12" s="27"/>
      <c r="G12" s="27"/>
      <c r="H12" s="27"/>
    </row>
    <row r="13" spans="1:8" ht="21.5" x14ac:dyDescent="0.35">
      <c r="A13" s="17" t="s">
        <v>558</v>
      </c>
      <c r="B13" s="43" t="s">
        <v>551</v>
      </c>
      <c r="C13" s="43" t="s">
        <v>552</v>
      </c>
      <c r="D13" s="43" t="s">
        <v>553</v>
      </c>
      <c r="F13" s="27"/>
      <c r="G13" s="27"/>
      <c r="H13" s="27"/>
    </row>
    <row r="14" spans="1:8" x14ac:dyDescent="0.35">
      <c r="A14" s="15"/>
      <c r="B14" s="42" t="s">
        <v>4</v>
      </c>
      <c r="C14" s="42" t="s">
        <v>4</v>
      </c>
      <c r="D14" s="42" t="s">
        <v>4</v>
      </c>
      <c r="F14" s="27"/>
      <c r="G14" s="27"/>
      <c r="H14" s="27"/>
    </row>
    <row r="15" spans="1:8" x14ac:dyDescent="0.35">
      <c r="A15" s="15"/>
      <c r="B15" s="11"/>
      <c r="C15" s="11"/>
      <c r="D15" s="11"/>
      <c r="F15" s="27"/>
      <c r="G15" s="27"/>
      <c r="H15" s="27"/>
    </row>
    <row r="16" spans="1:8" x14ac:dyDescent="0.35">
      <c r="A16" s="11" t="s">
        <v>554</v>
      </c>
      <c r="B16" s="382">
        <v>12795</v>
      </c>
      <c r="C16" s="382">
        <v>-213</v>
      </c>
      <c r="D16" s="382">
        <v>-218</v>
      </c>
      <c r="F16" s="27"/>
      <c r="G16" s="27"/>
      <c r="H16" s="27"/>
    </row>
    <row r="17" spans="1:8" x14ac:dyDescent="0.35">
      <c r="A17" s="11" t="s">
        <v>555</v>
      </c>
      <c r="B17" s="382">
        <v>-3840</v>
      </c>
      <c r="C17" s="382">
        <v>130</v>
      </c>
      <c r="D17" s="14">
        <v>220</v>
      </c>
      <c r="F17" s="27"/>
      <c r="G17" s="27"/>
      <c r="H17" s="27"/>
    </row>
    <row r="18" spans="1:8" x14ac:dyDescent="0.35">
      <c r="A18" s="11" t="s">
        <v>556</v>
      </c>
      <c r="B18" s="383">
        <v>0</v>
      </c>
      <c r="C18" s="382">
        <v>-8</v>
      </c>
      <c r="D18" s="383">
        <v>0</v>
      </c>
      <c r="F18" s="27"/>
      <c r="G18" s="27"/>
      <c r="H18" s="27"/>
    </row>
    <row r="19" spans="1:8" x14ac:dyDescent="0.35">
      <c r="A19" s="11" t="s">
        <v>557</v>
      </c>
      <c r="B19" s="382">
        <v>-287</v>
      </c>
      <c r="C19" s="382">
        <v>7</v>
      </c>
      <c r="D19" s="383">
        <v>0</v>
      </c>
      <c r="F19" s="27"/>
      <c r="G19" s="27"/>
      <c r="H19" s="27"/>
    </row>
    <row r="20" spans="1:8" x14ac:dyDescent="0.35">
      <c r="A20" s="11"/>
      <c r="B20" s="382"/>
      <c r="C20" s="382"/>
      <c r="D20" s="382"/>
      <c r="F20" s="27"/>
      <c r="G20" s="27"/>
      <c r="H20" s="27"/>
    </row>
    <row r="21" spans="1:8" x14ac:dyDescent="0.35">
      <c r="A21" s="12" t="s">
        <v>52</v>
      </c>
      <c r="B21" s="384">
        <v>8669</v>
      </c>
      <c r="C21" s="384">
        <v>-87</v>
      </c>
      <c r="D21" s="384">
        <v>2</v>
      </c>
      <c r="F21" s="27"/>
      <c r="G21" s="27"/>
      <c r="H21" s="27"/>
    </row>
    <row r="22" spans="1:8" x14ac:dyDescent="0.35">
      <c r="F22" s="27"/>
      <c r="G22" s="27"/>
      <c r="H22" s="27"/>
    </row>
    <row r="23" spans="1:8" x14ac:dyDescent="0.35">
      <c r="A23" s="452" t="s">
        <v>88</v>
      </c>
      <c r="B23" s="452"/>
      <c r="C23" s="452"/>
    </row>
  </sheetData>
  <mergeCells count="3">
    <mergeCell ref="A2:D2"/>
    <mergeCell ref="A3:D3"/>
    <mergeCell ref="A23:C23"/>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9AAA2-60F1-4D87-ABAA-41D77EF3B774}">
  <dimension ref="A1:S135"/>
  <sheetViews>
    <sheetView showGridLines="0" zoomScaleNormal="100" workbookViewId="0"/>
  </sheetViews>
  <sheetFormatPr defaultRowHeight="14.5" x14ac:dyDescent="0.35"/>
  <cols>
    <col min="1" max="1" width="58.1796875" customWidth="1"/>
    <col min="2" max="10" width="11.7265625" customWidth="1"/>
  </cols>
  <sheetData>
    <row r="1" spans="1:19" x14ac:dyDescent="0.35">
      <c r="A1" s="11" t="s">
        <v>527</v>
      </c>
    </row>
    <row r="2" spans="1:19" ht="15.5" x14ac:dyDescent="0.35">
      <c r="A2" s="509" t="s">
        <v>609</v>
      </c>
      <c r="B2" s="509"/>
      <c r="C2" s="509"/>
      <c r="D2" s="509"/>
      <c r="E2" s="509"/>
      <c r="F2" s="509"/>
      <c r="G2" s="509"/>
      <c r="H2" s="509"/>
      <c r="I2" s="509"/>
      <c r="J2" s="509"/>
    </row>
    <row r="3" spans="1:19" x14ac:dyDescent="0.35">
      <c r="A3" s="510" t="s">
        <v>3</v>
      </c>
      <c r="B3" s="510"/>
      <c r="C3" s="510"/>
      <c r="D3" s="510"/>
      <c r="E3" s="510"/>
      <c r="F3" s="510"/>
      <c r="G3" s="510"/>
      <c r="H3" s="510"/>
      <c r="I3" s="510"/>
      <c r="J3" s="510"/>
    </row>
    <row r="4" spans="1:19" x14ac:dyDescent="0.35">
      <c r="A4" s="511" t="s">
        <v>559</v>
      </c>
      <c r="B4" s="511"/>
      <c r="C4" s="511"/>
      <c r="D4" s="511"/>
      <c r="E4" s="511"/>
      <c r="F4" s="511"/>
      <c r="G4" s="511"/>
      <c r="H4" s="511"/>
      <c r="I4" s="511"/>
      <c r="J4" s="511"/>
    </row>
    <row r="5" spans="1:19" x14ac:dyDescent="0.35">
      <c r="A5" s="512" t="s">
        <v>560</v>
      </c>
      <c r="B5" s="512"/>
      <c r="C5" s="512"/>
      <c r="D5" s="512"/>
      <c r="E5" s="512"/>
      <c r="F5" s="512"/>
      <c r="G5" s="512"/>
      <c r="H5" s="512"/>
      <c r="I5" s="512"/>
      <c r="J5" s="512"/>
    </row>
    <row r="6" spans="1:19" x14ac:dyDescent="0.35">
      <c r="A6" s="331"/>
      <c r="B6" s="513" t="s">
        <v>66</v>
      </c>
      <c r="C6" s="513"/>
      <c r="D6" s="513"/>
      <c r="E6" s="513"/>
      <c r="F6" s="513"/>
      <c r="G6" s="513"/>
      <c r="H6" s="513"/>
      <c r="I6" s="513"/>
      <c r="J6" s="513"/>
    </row>
    <row r="7" spans="1:19" x14ac:dyDescent="0.35">
      <c r="A7" s="331"/>
      <c r="B7" s="330"/>
      <c r="C7" s="514" t="s">
        <v>561</v>
      </c>
      <c r="D7" s="514"/>
      <c r="E7" s="514"/>
      <c r="F7" s="514"/>
      <c r="G7" s="330"/>
      <c r="H7" s="330"/>
      <c r="I7" s="330"/>
      <c r="J7" s="330"/>
    </row>
    <row r="8" spans="1:19" ht="41" x14ac:dyDescent="0.35">
      <c r="A8" s="334"/>
      <c r="B8" s="324" t="s">
        <v>562</v>
      </c>
      <c r="C8" s="329" t="s">
        <v>563</v>
      </c>
      <c r="D8" s="329" t="s">
        <v>564</v>
      </c>
      <c r="E8" s="329" t="s">
        <v>565</v>
      </c>
      <c r="F8" s="329" t="s">
        <v>566</v>
      </c>
      <c r="G8" s="329" t="s">
        <v>567</v>
      </c>
      <c r="H8" s="324" t="s">
        <v>568</v>
      </c>
      <c r="I8" s="324" t="s">
        <v>569</v>
      </c>
      <c r="J8" s="324" t="s">
        <v>570</v>
      </c>
    </row>
    <row r="9" spans="1:19" x14ac:dyDescent="0.35">
      <c r="A9" s="334"/>
      <c r="B9" s="327" t="s">
        <v>4</v>
      </c>
      <c r="C9" s="327" t="s">
        <v>4</v>
      </c>
      <c r="D9" s="327" t="s">
        <v>4</v>
      </c>
      <c r="E9" s="327" t="s">
        <v>4</v>
      </c>
      <c r="F9" s="327" t="s">
        <v>4</v>
      </c>
      <c r="G9" s="327" t="s">
        <v>4</v>
      </c>
      <c r="H9" s="327" t="s">
        <v>4</v>
      </c>
      <c r="I9" s="327" t="s">
        <v>4</v>
      </c>
      <c r="J9" s="327" t="s">
        <v>184</v>
      </c>
    </row>
    <row r="10" spans="1:19" x14ac:dyDescent="0.35">
      <c r="A10" s="320" t="s">
        <v>571</v>
      </c>
      <c r="B10" s="333"/>
      <c r="C10" s="333"/>
      <c r="D10" s="333"/>
      <c r="E10" s="333"/>
      <c r="F10" s="333"/>
      <c r="G10" s="333"/>
      <c r="H10" s="333"/>
      <c r="I10" s="333"/>
      <c r="J10" s="333"/>
    </row>
    <row r="11" spans="1:19" x14ac:dyDescent="0.35">
      <c r="A11" s="322" t="s">
        <v>529</v>
      </c>
      <c r="B11" s="22">
        <v>557</v>
      </c>
      <c r="C11" s="22">
        <v>2594</v>
      </c>
      <c r="D11" s="22">
        <v>9</v>
      </c>
      <c r="E11" s="22">
        <v>0</v>
      </c>
      <c r="F11" s="22">
        <v>0</v>
      </c>
      <c r="G11" s="22">
        <v>2603</v>
      </c>
      <c r="H11" s="22">
        <v>90</v>
      </c>
      <c r="I11" s="22">
        <v>3250</v>
      </c>
      <c r="J11" s="346">
        <v>3.9</v>
      </c>
      <c r="L11" s="28"/>
      <c r="M11" s="28"/>
      <c r="N11" s="28"/>
      <c r="O11" s="28"/>
      <c r="P11" s="28"/>
      <c r="Q11" s="28"/>
      <c r="R11" s="28"/>
      <c r="S11" s="28"/>
    </row>
    <row r="12" spans="1:19" ht="17" x14ac:dyDescent="0.35">
      <c r="A12" s="322" t="s">
        <v>572</v>
      </c>
      <c r="B12" s="22">
        <v>0</v>
      </c>
      <c r="C12" s="22">
        <v>0</v>
      </c>
      <c r="D12" s="22">
        <v>1</v>
      </c>
      <c r="E12" s="22">
        <v>0</v>
      </c>
      <c r="F12" s="22">
        <v>0</v>
      </c>
      <c r="G12" s="22">
        <v>1</v>
      </c>
      <c r="H12" s="22">
        <v>5753</v>
      </c>
      <c r="I12" s="22">
        <v>5754</v>
      </c>
      <c r="J12" s="346">
        <v>4.7</v>
      </c>
      <c r="L12" s="28"/>
      <c r="M12" s="28"/>
      <c r="N12" s="28"/>
      <c r="O12" s="28"/>
      <c r="P12" s="28"/>
      <c r="Q12" s="28"/>
      <c r="R12" s="28"/>
      <c r="S12" s="28"/>
    </row>
    <row r="13" spans="1:19" x14ac:dyDescent="0.35">
      <c r="A13" s="322" t="s">
        <v>530</v>
      </c>
      <c r="B13" s="22">
        <v>21</v>
      </c>
      <c r="C13" s="22">
        <v>218</v>
      </c>
      <c r="D13" s="22">
        <v>989</v>
      </c>
      <c r="E13" s="22">
        <v>2539</v>
      </c>
      <c r="F13" s="22">
        <v>485</v>
      </c>
      <c r="G13" s="22">
        <v>4232</v>
      </c>
      <c r="H13" s="22">
        <v>60</v>
      </c>
      <c r="I13" s="22">
        <v>4313</v>
      </c>
      <c r="J13" s="346">
        <v>4.4000000000000004</v>
      </c>
      <c r="L13" s="28"/>
      <c r="M13" s="28"/>
      <c r="N13" s="28"/>
      <c r="O13" s="28"/>
      <c r="P13" s="28"/>
      <c r="Q13" s="28"/>
      <c r="R13" s="28"/>
      <c r="S13" s="28"/>
    </row>
    <row r="14" spans="1:19" x14ac:dyDescent="0.35">
      <c r="A14" s="322" t="s">
        <v>573</v>
      </c>
      <c r="B14" s="22">
        <v>0</v>
      </c>
      <c r="C14" s="22">
        <v>0</v>
      </c>
      <c r="D14" s="22">
        <v>0</v>
      </c>
      <c r="E14" s="22">
        <v>0</v>
      </c>
      <c r="F14" s="22">
        <v>0</v>
      </c>
      <c r="G14" s="22">
        <v>0</v>
      </c>
      <c r="H14" s="22">
        <v>0</v>
      </c>
      <c r="I14" s="22">
        <v>0</v>
      </c>
      <c r="J14" s="346">
        <v>0</v>
      </c>
      <c r="L14" s="28"/>
      <c r="M14" s="28"/>
      <c r="N14" s="28"/>
      <c r="O14" s="28"/>
      <c r="P14" s="28"/>
      <c r="Q14" s="28"/>
      <c r="R14" s="28"/>
      <c r="S14" s="28"/>
    </row>
    <row r="15" spans="1:19" x14ac:dyDescent="0.35">
      <c r="A15" s="332" t="s">
        <v>574</v>
      </c>
      <c r="B15" s="22">
        <v>0</v>
      </c>
      <c r="C15" s="22">
        <v>11</v>
      </c>
      <c r="D15" s="22">
        <v>36</v>
      </c>
      <c r="E15" s="22">
        <v>184</v>
      </c>
      <c r="F15" s="22">
        <v>138</v>
      </c>
      <c r="G15" s="22">
        <v>369</v>
      </c>
      <c r="H15" s="22">
        <v>0</v>
      </c>
      <c r="I15" s="22">
        <v>369</v>
      </c>
      <c r="J15" s="346">
        <v>4.5</v>
      </c>
      <c r="L15" s="28"/>
      <c r="M15" s="28"/>
      <c r="N15" s="28"/>
      <c r="O15" s="28"/>
      <c r="P15" s="28"/>
      <c r="Q15" s="28"/>
      <c r="R15" s="28"/>
      <c r="S15" s="28"/>
    </row>
    <row r="16" spans="1:19" x14ac:dyDescent="0.35">
      <c r="A16" s="332" t="s">
        <v>575</v>
      </c>
      <c r="B16" s="22">
        <v>0</v>
      </c>
      <c r="C16" s="22">
        <v>0</v>
      </c>
      <c r="D16" s="22">
        <v>4</v>
      </c>
      <c r="E16" s="22">
        <v>7</v>
      </c>
      <c r="F16" s="22">
        <v>4</v>
      </c>
      <c r="G16" s="22">
        <v>15</v>
      </c>
      <c r="H16" s="22">
        <v>522</v>
      </c>
      <c r="I16" s="22">
        <v>537</v>
      </c>
      <c r="J16" s="346">
        <v>0</v>
      </c>
      <c r="L16" s="28"/>
      <c r="M16" s="28"/>
      <c r="N16" s="28"/>
      <c r="O16" s="28"/>
      <c r="P16" s="28"/>
      <c r="Q16" s="28"/>
      <c r="R16" s="28"/>
      <c r="S16" s="28"/>
    </row>
    <row r="17" spans="1:19" x14ac:dyDescent="0.35">
      <c r="A17" s="322" t="s">
        <v>532</v>
      </c>
      <c r="B17" s="22">
        <v>0</v>
      </c>
      <c r="C17" s="22">
        <v>0</v>
      </c>
      <c r="D17" s="22">
        <v>0</v>
      </c>
      <c r="E17" s="22">
        <v>0</v>
      </c>
      <c r="F17" s="22">
        <v>0</v>
      </c>
      <c r="G17" s="22">
        <v>0</v>
      </c>
      <c r="H17" s="22">
        <v>105261</v>
      </c>
      <c r="I17" s="22">
        <v>105261</v>
      </c>
      <c r="J17" s="346">
        <v>0</v>
      </c>
      <c r="L17" s="28"/>
      <c r="M17" s="28"/>
      <c r="N17" s="28"/>
      <c r="O17" s="28"/>
      <c r="P17" s="28"/>
      <c r="Q17" s="28"/>
      <c r="R17" s="28"/>
      <c r="S17" s="28"/>
    </row>
    <row r="18" spans="1:19" x14ac:dyDescent="0.35">
      <c r="A18" s="322" t="s">
        <v>533</v>
      </c>
      <c r="B18" s="22">
        <v>0</v>
      </c>
      <c r="C18" s="22">
        <v>0</v>
      </c>
      <c r="D18" s="22">
        <v>0</v>
      </c>
      <c r="E18" s="22">
        <v>0</v>
      </c>
      <c r="F18" s="22">
        <v>0</v>
      </c>
      <c r="G18" s="22">
        <v>0</v>
      </c>
      <c r="H18" s="22">
        <v>0</v>
      </c>
      <c r="I18" s="22">
        <v>0</v>
      </c>
      <c r="J18" s="346">
        <v>0</v>
      </c>
      <c r="L18" s="28"/>
      <c r="M18" s="28"/>
      <c r="N18" s="28"/>
      <c r="O18" s="28"/>
      <c r="P18" s="28"/>
      <c r="Q18" s="28"/>
      <c r="R18" s="28"/>
      <c r="S18" s="28"/>
    </row>
    <row r="19" spans="1:19" ht="16.5" x14ac:dyDescent="0.35">
      <c r="A19" s="320" t="s">
        <v>576</v>
      </c>
      <c r="B19" s="347">
        <v>578</v>
      </c>
      <c r="C19" s="347">
        <v>2824</v>
      </c>
      <c r="D19" s="347">
        <v>1039</v>
      </c>
      <c r="E19" s="347">
        <v>2730</v>
      </c>
      <c r="F19" s="347">
        <v>627</v>
      </c>
      <c r="G19" s="347">
        <v>6788</v>
      </c>
      <c r="H19" s="347">
        <v>111687</v>
      </c>
      <c r="I19" s="347">
        <v>119484</v>
      </c>
      <c r="J19" s="346"/>
      <c r="L19" s="28"/>
      <c r="M19" s="28"/>
      <c r="N19" s="28"/>
      <c r="O19" s="28"/>
      <c r="P19" s="28"/>
      <c r="Q19" s="28"/>
      <c r="R19" s="28"/>
      <c r="S19" s="28"/>
    </row>
    <row r="20" spans="1:19" x14ac:dyDescent="0.35">
      <c r="A20" s="320"/>
      <c r="B20" s="320"/>
      <c r="C20" s="320"/>
      <c r="D20" s="320"/>
      <c r="E20" s="320"/>
      <c r="F20" s="320"/>
      <c r="G20" s="320"/>
      <c r="H20" s="320"/>
      <c r="I20" s="320"/>
      <c r="J20" s="320"/>
    </row>
    <row r="21" spans="1:19" x14ac:dyDescent="0.35">
      <c r="A21" s="320" t="s">
        <v>577</v>
      </c>
      <c r="B21" s="320"/>
      <c r="C21" s="320"/>
      <c r="D21" s="320"/>
      <c r="E21" s="320"/>
      <c r="F21" s="320"/>
      <c r="G21" s="320"/>
      <c r="H21" s="320"/>
      <c r="I21" s="320"/>
      <c r="J21" s="320"/>
    </row>
    <row r="22" spans="1:19" x14ac:dyDescent="0.35">
      <c r="A22" s="322" t="s">
        <v>535</v>
      </c>
      <c r="B22" s="22">
        <v>1</v>
      </c>
      <c r="C22" s="22">
        <v>970</v>
      </c>
      <c r="D22" s="22">
        <v>483</v>
      </c>
      <c r="E22" s="22">
        <v>1539</v>
      </c>
      <c r="F22" s="22">
        <v>294</v>
      </c>
      <c r="G22" s="22">
        <v>3287</v>
      </c>
      <c r="H22" s="22">
        <v>44</v>
      </c>
      <c r="I22" s="22">
        <v>3332</v>
      </c>
      <c r="J22" s="346">
        <v>4.0999999999999996</v>
      </c>
      <c r="L22" s="28"/>
      <c r="M22" s="28"/>
      <c r="N22" s="28"/>
      <c r="O22" s="28"/>
      <c r="P22" s="28"/>
      <c r="Q22" s="28"/>
      <c r="R22" s="28"/>
      <c r="S22" s="28"/>
    </row>
    <row r="23" spans="1:19" x14ac:dyDescent="0.35">
      <c r="A23" s="322" t="s">
        <v>536</v>
      </c>
      <c r="B23" s="22">
        <v>0</v>
      </c>
      <c r="C23" s="22">
        <v>0</v>
      </c>
      <c r="D23" s="22">
        <v>0</v>
      </c>
      <c r="E23" s="22">
        <v>0</v>
      </c>
      <c r="F23" s="22">
        <v>0</v>
      </c>
      <c r="G23" s="22">
        <v>0</v>
      </c>
      <c r="H23" s="22">
        <v>429</v>
      </c>
      <c r="I23" s="22">
        <v>429</v>
      </c>
      <c r="J23" s="346">
        <v>0</v>
      </c>
      <c r="L23" s="28"/>
      <c r="M23" s="28"/>
      <c r="N23" s="28"/>
      <c r="O23" s="28"/>
      <c r="P23" s="28"/>
      <c r="Q23" s="28"/>
      <c r="R23" s="28"/>
      <c r="S23" s="28"/>
    </row>
    <row r="24" spans="1:19" x14ac:dyDescent="0.35">
      <c r="A24" s="322" t="s">
        <v>578</v>
      </c>
      <c r="B24" s="22">
        <v>0</v>
      </c>
      <c r="C24" s="22">
        <v>0</v>
      </c>
      <c r="D24" s="22">
        <v>0</v>
      </c>
      <c r="E24" s="22">
        <v>0</v>
      </c>
      <c r="F24" s="22">
        <v>0</v>
      </c>
      <c r="G24" s="22">
        <v>0</v>
      </c>
      <c r="H24" s="22">
        <v>0</v>
      </c>
      <c r="I24" s="22">
        <v>0</v>
      </c>
      <c r="J24" s="346">
        <v>0</v>
      </c>
      <c r="L24" s="28"/>
      <c r="M24" s="28"/>
      <c r="N24" s="28"/>
      <c r="O24" s="28"/>
      <c r="P24" s="28"/>
      <c r="Q24" s="28"/>
      <c r="R24" s="28"/>
      <c r="S24" s="28"/>
    </row>
    <row r="25" spans="1:19" x14ac:dyDescent="0.35">
      <c r="A25" s="332" t="s">
        <v>269</v>
      </c>
      <c r="B25" s="22">
        <v>0</v>
      </c>
      <c r="C25" s="22">
        <v>127</v>
      </c>
      <c r="D25" s="22">
        <v>342</v>
      </c>
      <c r="E25" s="22">
        <v>1221</v>
      </c>
      <c r="F25" s="22">
        <v>1102</v>
      </c>
      <c r="G25" s="22">
        <v>2792</v>
      </c>
      <c r="H25" s="22">
        <v>0</v>
      </c>
      <c r="I25" s="22">
        <v>2792</v>
      </c>
      <c r="J25" s="346">
        <v>4.5999999999999996</v>
      </c>
      <c r="L25" s="28"/>
      <c r="M25" s="28"/>
      <c r="N25" s="28"/>
      <c r="O25" s="28"/>
      <c r="P25" s="28"/>
      <c r="Q25" s="28"/>
      <c r="R25" s="28"/>
      <c r="S25" s="28"/>
    </row>
    <row r="26" spans="1:19" x14ac:dyDescent="0.35">
      <c r="A26" s="332" t="s">
        <v>545</v>
      </c>
      <c r="B26" s="22">
        <v>0</v>
      </c>
      <c r="C26" s="22">
        <v>0</v>
      </c>
      <c r="D26" s="22">
        <v>0</v>
      </c>
      <c r="E26" s="22">
        <v>0</v>
      </c>
      <c r="F26" s="22">
        <v>0</v>
      </c>
      <c r="G26" s="22">
        <v>0</v>
      </c>
      <c r="H26" s="22">
        <v>0</v>
      </c>
      <c r="I26" s="22">
        <v>0</v>
      </c>
      <c r="J26" s="346">
        <v>0</v>
      </c>
      <c r="L26" s="28"/>
      <c r="M26" s="28"/>
      <c r="N26" s="28"/>
      <c r="O26" s="28"/>
      <c r="P26" s="28"/>
      <c r="Q26" s="28"/>
      <c r="R26" s="28"/>
      <c r="S26" s="28"/>
    </row>
    <row r="27" spans="1:19" x14ac:dyDescent="0.35">
      <c r="A27" s="332" t="s">
        <v>538</v>
      </c>
      <c r="B27" s="22">
        <v>327</v>
      </c>
      <c r="C27" s="22">
        <v>547</v>
      </c>
      <c r="D27" s="22">
        <v>2063</v>
      </c>
      <c r="E27" s="22">
        <v>6232</v>
      </c>
      <c r="F27" s="22">
        <v>18982</v>
      </c>
      <c r="G27" s="22">
        <v>27824</v>
      </c>
      <c r="H27" s="22">
        <v>11</v>
      </c>
      <c r="I27" s="22">
        <v>28162</v>
      </c>
      <c r="J27" s="346">
        <v>3.8</v>
      </c>
      <c r="L27" s="28"/>
      <c r="M27" s="28"/>
      <c r="N27" s="28"/>
      <c r="O27" s="28"/>
      <c r="P27" s="28"/>
      <c r="Q27" s="28"/>
      <c r="R27" s="28"/>
      <c r="S27" s="28"/>
    </row>
    <row r="28" spans="1:19" ht="17" x14ac:dyDescent="0.35">
      <c r="A28" s="322" t="s">
        <v>579</v>
      </c>
      <c r="B28" s="22">
        <v>0</v>
      </c>
      <c r="C28" s="22">
        <v>0</v>
      </c>
      <c r="D28" s="22">
        <v>0</v>
      </c>
      <c r="E28" s="22">
        <v>0</v>
      </c>
      <c r="F28" s="22">
        <v>6</v>
      </c>
      <c r="G28" s="22">
        <v>6</v>
      </c>
      <c r="H28" s="22">
        <v>3430</v>
      </c>
      <c r="I28" s="22">
        <v>3436</v>
      </c>
      <c r="J28" s="346">
        <v>0</v>
      </c>
      <c r="L28" s="28"/>
      <c r="M28" s="28"/>
      <c r="N28" s="28"/>
      <c r="O28" s="28"/>
      <c r="P28" s="28"/>
      <c r="Q28" s="28"/>
      <c r="R28" s="28"/>
      <c r="S28" s="28"/>
    </row>
    <row r="29" spans="1:19" x14ac:dyDescent="0.35">
      <c r="A29" s="322" t="s">
        <v>540</v>
      </c>
      <c r="B29" s="22">
        <v>0</v>
      </c>
      <c r="C29" s="22">
        <v>0</v>
      </c>
      <c r="D29" s="22">
        <v>0</v>
      </c>
      <c r="E29" s="22">
        <v>0</v>
      </c>
      <c r="F29" s="22">
        <v>0</v>
      </c>
      <c r="G29" s="22">
        <v>0</v>
      </c>
      <c r="H29" s="22">
        <v>736</v>
      </c>
      <c r="I29" s="22">
        <v>736</v>
      </c>
      <c r="J29" s="346">
        <v>0</v>
      </c>
      <c r="L29" s="28"/>
      <c r="M29" s="28"/>
      <c r="N29" s="28"/>
      <c r="O29" s="28"/>
      <c r="P29" s="28"/>
      <c r="Q29" s="28"/>
      <c r="R29" s="28"/>
      <c r="S29" s="28"/>
    </row>
    <row r="30" spans="1:19" x14ac:dyDescent="0.35">
      <c r="A30" s="322" t="s">
        <v>541</v>
      </c>
      <c r="B30" s="22">
        <v>0</v>
      </c>
      <c r="C30" s="22">
        <v>0</v>
      </c>
      <c r="D30" s="22">
        <v>0</v>
      </c>
      <c r="E30" s="22">
        <v>0</v>
      </c>
      <c r="F30" s="22">
        <v>0</v>
      </c>
      <c r="G30" s="22">
        <v>0</v>
      </c>
      <c r="H30" s="22">
        <v>426</v>
      </c>
      <c r="I30" s="22">
        <v>426</v>
      </c>
      <c r="J30" s="346">
        <v>0</v>
      </c>
      <c r="L30" s="28"/>
      <c r="M30" s="28"/>
      <c r="N30" s="28"/>
      <c r="O30" s="28"/>
      <c r="P30" s="28"/>
      <c r="Q30" s="28"/>
      <c r="R30" s="28"/>
      <c r="S30" s="28"/>
    </row>
    <row r="31" spans="1:19" ht="16.5" x14ac:dyDescent="0.35">
      <c r="A31" s="320" t="s">
        <v>580</v>
      </c>
      <c r="B31" s="347">
        <v>328</v>
      </c>
      <c r="C31" s="347">
        <v>1644</v>
      </c>
      <c r="D31" s="347">
        <v>2889</v>
      </c>
      <c r="E31" s="347">
        <v>8992</v>
      </c>
      <c r="F31" s="347">
        <v>20384</v>
      </c>
      <c r="G31" s="347">
        <v>33909</v>
      </c>
      <c r="H31" s="347">
        <v>5075.3979999999992</v>
      </c>
      <c r="I31" s="347">
        <v>39313</v>
      </c>
      <c r="J31" s="22"/>
    </row>
    <row r="32" spans="1:19" x14ac:dyDescent="0.35">
      <c r="A32" s="320"/>
      <c r="B32" s="348"/>
      <c r="C32" s="348"/>
      <c r="D32" s="348"/>
      <c r="E32" s="348"/>
      <c r="F32" s="348"/>
      <c r="G32" s="348"/>
      <c r="H32" s="348"/>
      <c r="I32" s="348"/>
      <c r="J32" s="348"/>
    </row>
    <row r="33" spans="1:19" x14ac:dyDescent="0.35">
      <c r="A33" s="331"/>
      <c r="B33" s="513" t="s">
        <v>83</v>
      </c>
      <c r="C33" s="513"/>
      <c r="D33" s="513"/>
      <c r="E33" s="513"/>
      <c r="F33" s="513"/>
      <c r="G33" s="513"/>
      <c r="H33" s="513"/>
      <c r="I33" s="513"/>
      <c r="J33" s="513"/>
    </row>
    <row r="34" spans="1:19" x14ac:dyDescent="0.35">
      <c r="A34" s="331"/>
      <c r="B34" s="330"/>
      <c r="C34" s="515" t="s">
        <v>561</v>
      </c>
      <c r="D34" s="515"/>
      <c r="E34" s="515"/>
      <c r="F34" s="515"/>
      <c r="G34" s="330"/>
      <c r="H34" s="330"/>
      <c r="I34" s="330"/>
      <c r="J34" s="330"/>
    </row>
    <row r="35" spans="1:19" ht="41" x14ac:dyDescent="0.35">
      <c r="A35" s="322"/>
      <c r="B35" s="324" t="s">
        <v>562</v>
      </c>
      <c r="C35" s="329" t="s">
        <v>563</v>
      </c>
      <c r="D35" s="329" t="s">
        <v>564</v>
      </c>
      <c r="E35" s="329" t="s">
        <v>565</v>
      </c>
      <c r="F35" s="329" t="s">
        <v>566</v>
      </c>
      <c r="G35" s="329" t="s">
        <v>567</v>
      </c>
      <c r="H35" s="324" t="s">
        <v>568</v>
      </c>
      <c r="I35" s="324" t="s">
        <v>569</v>
      </c>
      <c r="J35" s="324" t="s">
        <v>570</v>
      </c>
    </row>
    <row r="36" spans="1:19" x14ac:dyDescent="0.35">
      <c r="A36" s="322"/>
      <c r="B36" s="327" t="s">
        <v>4</v>
      </c>
      <c r="C36" s="327" t="s">
        <v>4</v>
      </c>
      <c r="D36" s="327" t="s">
        <v>4</v>
      </c>
      <c r="E36" s="327" t="s">
        <v>4</v>
      </c>
      <c r="F36" s="327" t="s">
        <v>4</v>
      </c>
      <c r="G36" s="327" t="s">
        <v>4</v>
      </c>
      <c r="H36" s="327" t="s">
        <v>4</v>
      </c>
      <c r="I36" s="327" t="s">
        <v>4</v>
      </c>
      <c r="J36" s="327" t="s">
        <v>184</v>
      </c>
    </row>
    <row r="37" spans="1:19" x14ac:dyDescent="0.35">
      <c r="A37" s="322" t="s">
        <v>571</v>
      </c>
      <c r="B37" s="349"/>
      <c r="C37" s="349"/>
      <c r="D37" s="349"/>
      <c r="E37" s="349"/>
      <c r="F37" s="349"/>
      <c r="G37" s="349"/>
      <c r="H37" s="349"/>
      <c r="I37" s="349"/>
      <c r="J37" s="350"/>
    </row>
    <row r="38" spans="1:19" x14ac:dyDescent="0.35">
      <c r="A38" s="322" t="s">
        <v>529</v>
      </c>
      <c r="B38" s="155">
        <v>601</v>
      </c>
      <c r="C38" s="155">
        <v>2851</v>
      </c>
      <c r="D38" s="155">
        <v>10</v>
      </c>
      <c r="E38" s="155">
        <v>0</v>
      </c>
      <c r="F38" s="155">
        <v>0</v>
      </c>
      <c r="G38" s="155">
        <v>2861</v>
      </c>
      <c r="H38" s="155">
        <v>110</v>
      </c>
      <c r="I38" s="155">
        <v>3571</v>
      </c>
      <c r="J38" s="351">
        <v>4.3</v>
      </c>
      <c r="L38" s="28"/>
      <c r="M38" s="28"/>
      <c r="N38" s="28"/>
      <c r="O38" s="28"/>
      <c r="P38" s="28"/>
      <c r="Q38" s="28"/>
      <c r="R38" s="28"/>
      <c r="S38" s="28"/>
    </row>
    <row r="39" spans="1:19" ht="17" x14ac:dyDescent="0.35">
      <c r="A39" s="322" t="s">
        <v>572</v>
      </c>
      <c r="B39" s="155">
        <v>0</v>
      </c>
      <c r="C39" s="155">
        <v>0</v>
      </c>
      <c r="D39" s="155">
        <v>1</v>
      </c>
      <c r="E39" s="155">
        <v>0</v>
      </c>
      <c r="F39" s="155">
        <v>0</v>
      </c>
      <c r="G39" s="155">
        <v>1</v>
      </c>
      <c r="H39" s="155">
        <v>4689</v>
      </c>
      <c r="I39" s="155">
        <v>4691</v>
      </c>
      <c r="J39" s="351">
        <v>4.5999999999999996</v>
      </c>
      <c r="L39" s="28"/>
      <c r="M39" s="28"/>
      <c r="N39" s="28"/>
      <c r="O39" s="28"/>
      <c r="P39" s="28"/>
      <c r="Q39" s="28"/>
      <c r="R39" s="28"/>
      <c r="S39" s="28"/>
    </row>
    <row r="40" spans="1:19" x14ac:dyDescent="0.35">
      <c r="A40" s="322" t="s">
        <v>530</v>
      </c>
      <c r="B40" s="155">
        <v>23</v>
      </c>
      <c r="C40" s="155">
        <v>306</v>
      </c>
      <c r="D40" s="155">
        <v>934</v>
      </c>
      <c r="E40" s="155">
        <v>1782</v>
      </c>
      <c r="F40" s="155">
        <v>388</v>
      </c>
      <c r="G40" s="155">
        <v>3409</v>
      </c>
      <c r="H40" s="155">
        <v>46</v>
      </c>
      <c r="I40" s="155">
        <v>3478</v>
      </c>
      <c r="J40" s="351">
        <v>3.9</v>
      </c>
      <c r="L40" s="28"/>
      <c r="M40" s="28"/>
      <c r="N40" s="28"/>
      <c r="O40" s="28"/>
      <c r="P40" s="28"/>
      <c r="Q40" s="28"/>
      <c r="R40" s="28"/>
      <c r="S40" s="28"/>
    </row>
    <row r="41" spans="1:19" x14ac:dyDescent="0.35">
      <c r="A41" s="322" t="s">
        <v>573</v>
      </c>
      <c r="B41" s="155">
        <v>0</v>
      </c>
      <c r="C41" s="155">
        <v>0</v>
      </c>
      <c r="D41" s="155">
        <v>0</v>
      </c>
      <c r="E41" s="155">
        <v>0</v>
      </c>
      <c r="F41" s="155">
        <v>0</v>
      </c>
      <c r="G41" s="155">
        <v>0</v>
      </c>
      <c r="H41" s="155">
        <v>0</v>
      </c>
      <c r="I41" s="155">
        <v>0</v>
      </c>
      <c r="J41" s="351"/>
      <c r="L41" s="28"/>
      <c r="M41" s="28"/>
      <c r="N41" s="28"/>
      <c r="O41" s="28"/>
      <c r="P41" s="28"/>
      <c r="Q41" s="28"/>
      <c r="R41" s="28"/>
      <c r="S41" s="28"/>
    </row>
    <row r="42" spans="1:19" x14ac:dyDescent="0.35">
      <c r="A42" s="322" t="s">
        <v>574</v>
      </c>
      <c r="B42" s="155">
        <v>0</v>
      </c>
      <c r="C42" s="155">
        <v>11</v>
      </c>
      <c r="D42" s="155">
        <v>34</v>
      </c>
      <c r="E42" s="155">
        <v>178</v>
      </c>
      <c r="F42" s="155">
        <v>150</v>
      </c>
      <c r="G42" s="155">
        <v>373</v>
      </c>
      <c r="H42" s="155">
        <v>0</v>
      </c>
      <c r="I42" s="155">
        <v>373</v>
      </c>
      <c r="J42" s="351">
        <v>4.4000000000000004</v>
      </c>
      <c r="L42" s="28"/>
      <c r="M42" s="28"/>
      <c r="N42" s="28"/>
      <c r="O42" s="28"/>
      <c r="P42" s="28"/>
      <c r="Q42" s="28"/>
      <c r="R42" s="28"/>
      <c r="S42" s="28"/>
    </row>
    <row r="43" spans="1:19" x14ac:dyDescent="0.35">
      <c r="A43" s="322" t="s">
        <v>575</v>
      </c>
      <c r="B43" s="155">
        <v>0</v>
      </c>
      <c r="C43" s="155">
        <v>0</v>
      </c>
      <c r="D43" s="155">
        <v>0</v>
      </c>
      <c r="E43" s="155">
        <v>0</v>
      </c>
      <c r="F43" s="155">
        <v>0</v>
      </c>
      <c r="G43" s="155">
        <v>0</v>
      </c>
      <c r="H43" s="155">
        <v>364</v>
      </c>
      <c r="I43" s="155">
        <v>364</v>
      </c>
      <c r="J43" s="351">
        <v>0</v>
      </c>
      <c r="L43" s="28"/>
      <c r="M43" s="28"/>
      <c r="N43" s="28"/>
      <c r="O43" s="28"/>
      <c r="P43" s="28"/>
      <c r="Q43" s="28"/>
      <c r="R43" s="28"/>
      <c r="S43" s="28"/>
    </row>
    <row r="44" spans="1:19" x14ac:dyDescent="0.35">
      <c r="A44" s="322" t="s">
        <v>532</v>
      </c>
      <c r="B44" s="155">
        <v>0</v>
      </c>
      <c r="C44" s="155">
        <v>0</v>
      </c>
      <c r="D44" s="155">
        <v>0</v>
      </c>
      <c r="E44" s="155">
        <v>0</v>
      </c>
      <c r="F44" s="155">
        <v>0</v>
      </c>
      <c r="G44" s="155">
        <v>0</v>
      </c>
      <c r="H44" s="155">
        <v>94285</v>
      </c>
      <c r="I44" s="155">
        <v>94285</v>
      </c>
      <c r="J44" s="351">
        <v>0</v>
      </c>
      <c r="L44" s="28"/>
      <c r="M44" s="28"/>
      <c r="N44" s="28"/>
      <c r="O44" s="28"/>
      <c r="P44" s="28"/>
      <c r="Q44" s="28"/>
      <c r="R44" s="28"/>
      <c r="S44" s="28"/>
    </row>
    <row r="45" spans="1:19" x14ac:dyDescent="0.35">
      <c r="A45" s="322" t="s">
        <v>533</v>
      </c>
      <c r="B45" s="155">
        <v>0</v>
      </c>
      <c r="C45" s="155">
        <v>0</v>
      </c>
      <c r="D45" s="155">
        <v>0</v>
      </c>
      <c r="E45" s="155">
        <v>0</v>
      </c>
      <c r="F45" s="155">
        <v>0</v>
      </c>
      <c r="G45" s="155">
        <v>0</v>
      </c>
      <c r="H45" s="155">
        <v>10</v>
      </c>
      <c r="I45" s="155">
        <v>10</v>
      </c>
      <c r="J45" s="351">
        <v>0</v>
      </c>
      <c r="L45" s="28"/>
      <c r="M45" s="28"/>
      <c r="N45" s="28"/>
      <c r="O45" s="28"/>
      <c r="P45" s="28"/>
      <c r="Q45" s="28"/>
      <c r="R45" s="28"/>
      <c r="S45" s="28"/>
    </row>
    <row r="46" spans="1:19" ht="16.5" x14ac:dyDescent="0.35">
      <c r="A46" s="320" t="s">
        <v>576</v>
      </c>
      <c r="B46" s="352">
        <v>624</v>
      </c>
      <c r="C46" s="352">
        <v>3168</v>
      </c>
      <c r="D46" s="352">
        <v>978</v>
      </c>
      <c r="E46" s="352">
        <v>1960</v>
      </c>
      <c r="F46" s="352">
        <v>538</v>
      </c>
      <c r="G46" s="352">
        <v>6644</v>
      </c>
      <c r="H46" s="352">
        <v>99504</v>
      </c>
      <c r="I46" s="352">
        <v>106772</v>
      </c>
      <c r="J46" s="352"/>
      <c r="L46" s="28"/>
      <c r="M46" s="28"/>
      <c r="N46" s="28"/>
      <c r="O46" s="28"/>
      <c r="P46" s="28"/>
      <c r="Q46" s="28"/>
      <c r="R46" s="28"/>
      <c r="S46" s="28"/>
    </row>
    <row r="47" spans="1:19" x14ac:dyDescent="0.35">
      <c r="A47" s="322"/>
      <c r="B47" s="320"/>
      <c r="C47" s="320"/>
      <c r="D47" s="320"/>
      <c r="E47" s="320"/>
      <c r="F47" s="320"/>
      <c r="G47" s="320"/>
      <c r="H47" s="320"/>
      <c r="I47" s="320"/>
      <c r="J47" s="320"/>
    </row>
    <row r="48" spans="1:19" x14ac:dyDescent="0.35">
      <c r="A48" s="322" t="s">
        <v>577</v>
      </c>
      <c r="B48" s="320"/>
      <c r="C48" s="320"/>
      <c r="D48" s="320"/>
      <c r="E48" s="320"/>
      <c r="F48" s="320"/>
      <c r="G48" s="320"/>
      <c r="H48" s="320"/>
      <c r="I48" s="320"/>
      <c r="J48" s="320"/>
    </row>
    <row r="49" spans="1:19" x14ac:dyDescent="0.35">
      <c r="A49" s="322" t="s">
        <v>535</v>
      </c>
      <c r="B49" s="155">
        <v>3</v>
      </c>
      <c r="C49" s="155">
        <v>1320</v>
      </c>
      <c r="D49" s="155">
        <v>527</v>
      </c>
      <c r="E49" s="155">
        <v>1178</v>
      </c>
      <c r="F49" s="155">
        <v>257</v>
      </c>
      <c r="G49" s="155">
        <v>3282</v>
      </c>
      <c r="H49" s="155">
        <v>31</v>
      </c>
      <c r="I49" s="155">
        <v>3316</v>
      </c>
      <c r="J49" s="351">
        <v>4.5</v>
      </c>
      <c r="L49" s="28"/>
      <c r="M49" s="28"/>
      <c r="N49" s="28"/>
      <c r="O49" s="28"/>
      <c r="P49" s="28"/>
      <c r="Q49" s="28"/>
      <c r="R49" s="28"/>
      <c r="S49" s="28"/>
    </row>
    <row r="50" spans="1:19" x14ac:dyDescent="0.35">
      <c r="A50" s="322" t="s">
        <v>536</v>
      </c>
      <c r="B50" s="155">
        <v>0</v>
      </c>
      <c r="C50" s="155">
        <v>0</v>
      </c>
      <c r="D50" s="155">
        <v>0</v>
      </c>
      <c r="E50" s="155">
        <v>0</v>
      </c>
      <c r="F50" s="155">
        <v>0</v>
      </c>
      <c r="G50" s="155">
        <v>0</v>
      </c>
      <c r="H50" s="155">
        <v>288</v>
      </c>
      <c r="I50" s="155">
        <v>288</v>
      </c>
      <c r="J50" s="351">
        <v>0</v>
      </c>
      <c r="L50" s="28"/>
      <c r="M50" s="28"/>
      <c r="N50" s="28"/>
      <c r="O50" s="28"/>
      <c r="P50" s="28"/>
      <c r="Q50" s="28"/>
      <c r="R50" s="28"/>
      <c r="S50" s="28"/>
    </row>
    <row r="51" spans="1:19" x14ac:dyDescent="0.35">
      <c r="A51" s="322" t="s">
        <v>578</v>
      </c>
      <c r="B51" s="155">
        <v>0</v>
      </c>
      <c r="C51" s="155">
        <v>0</v>
      </c>
      <c r="D51" s="155">
        <v>0</v>
      </c>
      <c r="E51" s="155">
        <v>0</v>
      </c>
      <c r="F51" s="155">
        <v>0</v>
      </c>
      <c r="G51" s="155">
        <v>0</v>
      </c>
      <c r="H51" s="155">
        <v>0</v>
      </c>
      <c r="I51" s="155">
        <v>0</v>
      </c>
      <c r="J51" s="351"/>
      <c r="L51" s="28"/>
      <c r="M51" s="28"/>
      <c r="N51" s="28"/>
      <c r="O51" s="28"/>
      <c r="P51" s="28"/>
      <c r="Q51" s="28"/>
      <c r="R51" s="28"/>
      <c r="S51" s="28"/>
    </row>
    <row r="52" spans="1:19" x14ac:dyDescent="0.35">
      <c r="A52" s="322" t="s">
        <v>269</v>
      </c>
      <c r="B52" s="155">
        <v>0</v>
      </c>
      <c r="C52" s="155">
        <v>121</v>
      </c>
      <c r="D52" s="155">
        <v>305</v>
      </c>
      <c r="E52" s="155">
        <v>1172</v>
      </c>
      <c r="F52" s="155">
        <v>1281</v>
      </c>
      <c r="G52" s="155">
        <v>2878</v>
      </c>
      <c r="H52" s="155">
        <v>0</v>
      </c>
      <c r="I52" s="155">
        <v>2878</v>
      </c>
      <c r="J52" s="351">
        <v>4.7</v>
      </c>
      <c r="L52" s="28"/>
      <c r="M52" s="28"/>
      <c r="N52" s="28"/>
      <c r="O52" s="28"/>
      <c r="P52" s="28"/>
      <c r="Q52" s="28"/>
      <c r="R52" s="28"/>
      <c r="S52" s="28"/>
    </row>
    <row r="53" spans="1:19" x14ac:dyDescent="0.35">
      <c r="A53" s="322" t="s">
        <v>545</v>
      </c>
      <c r="B53" s="155">
        <v>0</v>
      </c>
      <c r="C53" s="155">
        <v>0</v>
      </c>
      <c r="D53" s="155">
        <v>0</v>
      </c>
      <c r="E53" s="155">
        <v>0</v>
      </c>
      <c r="F53" s="155">
        <v>0</v>
      </c>
      <c r="G53" s="155">
        <v>0</v>
      </c>
      <c r="H53" s="155">
        <v>0</v>
      </c>
      <c r="I53" s="155">
        <v>0</v>
      </c>
      <c r="J53" s="351">
        <v>0</v>
      </c>
      <c r="L53" s="28"/>
      <c r="M53" s="28"/>
      <c r="N53" s="28"/>
      <c r="O53" s="28"/>
      <c r="P53" s="28"/>
      <c r="Q53" s="28"/>
      <c r="R53" s="28"/>
      <c r="S53" s="28"/>
    </row>
    <row r="54" spans="1:19" x14ac:dyDescent="0.35">
      <c r="A54" s="322" t="s">
        <v>538</v>
      </c>
      <c r="B54" s="155">
        <v>862</v>
      </c>
      <c r="C54" s="155">
        <v>2017</v>
      </c>
      <c r="D54" s="155">
        <v>4154</v>
      </c>
      <c r="E54" s="155">
        <v>16921</v>
      </c>
      <c r="F54" s="155">
        <v>206</v>
      </c>
      <c r="G54" s="155">
        <v>23297</v>
      </c>
      <c r="H54" s="155">
        <v>38</v>
      </c>
      <c r="I54" s="155">
        <v>24197</v>
      </c>
      <c r="J54" s="351">
        <v>3.6</v>
      </c>
      <c r="L54" s="28"/>
      <c r="M54" s="28"/>
      <c r="N54" s="28"/>
      <c r="O54" s="28"/>
      <c r="P54" s="28"/>
      <c r="Q54" s="28"/>
      <c r="R54" s="28"/>
      <c r="S54" s="28"/>
    </row>
    <row r="55" spans="1:19" ht="17" x14ac:dyDescent="0.35">
      <c r="A55" s="322" t="s">
        <v>579</v>
      </c>
      <c r="B55" s="155">
        <v>0</v>
      </c>
      <c r="C55" s="155">
        <v>0</v>
      </c>
      <c r="D55" s="155">
        <v>0</v>
      </c>
      <c r="E55" s="155">
        <v>10</v>
      </c>
      <c r="F55" s="155">
        <v>0</v>
      </c>
      <c r="G55" s="155">
        <v>10</v>
      </c>
      <c r="H55" s="155">
        <v>3000</v>
      </c>
      <c r="I55" s="155">
        <v>3010</v>
      </c>
      <c r="J55" s="351">
        <v>0</v>
      </c>
      <c r="L55" s="28"/>
      <c r="M55" s="28"/>
      <c r="N55" s="28"/>
      <c r="O55" s="28"/>
      <c r="P55" s="28"/>
      <c r="Q55" s="28"/>
      <c r="R55" s="28"/>
      <c r="S55" s="28"/>
    </row>
    <row r="56" spans="1:19" x14ac:dyDescent="0.35">
      <c r="A56" s="322" t="s">
        <v>540</v>
      </c>
      <c r="B56" s="155">
        <v>0</v>
      </c>
      <c r="C56" s="155">
        <v>0</v>
      </c>
      <c r="D56" s="155">
        <v>0</v>
      </c>
      <c r="E56" s="155">
        <v>0</v>
      </c>
      <c r="F56" s="155">
        <v>0</v>
      </c>
      <c r="G56" s="155">
        <v>0</v>
      </c>
      <c r="H56" s="155">
        <v>626</v>
      </c>
      <c r="I56" s="155">
        <v>626</v>
      </c>
      <c r="J56" s="351">
        <v>0</v>
      </c>
      <c r="L56" s="28"/>
      <c r="M56" s="28"/>
      <c r="N56" s="28"/>
      <c r="O56" s="28"/>
      <c r="P56" s="28"/>
      <c r="Q56" s="28"/>
      <c r="R56" s="28"/>
      <c r="S56" s="28"/>
    </row>
    <row r="57" spans="1:19" x14ac:dyDescent="0.35">
      <c r="A57" s="322" t="s">
        <v>541</v>
      </c>
      <c r="B57" s="155">
        <v>0</v>
      </c>
      <c r="C57" s="155">
        <v>0</v>
      </c>
      <c r="D57" s="155">
        <v>0</v>
      </c>
      <c r="E57" s="155">
        <v>0</v>
      </c>
      <c r="F57" s="155">
        <v>0</v>
      </c>
      <c r="G57" s="155">
        <v>0</v>
      </c>
      <c r="H57" s="155">
        <v>474</v>
      </c>
      <c r="I57" s="155">
        <v>474</v>
      </c>
      <c r="J57" s="351">
        <v>0</v>
      </c>
      <c r="L57" s="28"/>
      <c r="M57" s="28"/>
      <c r="N57" s="28"/>
      <c r="O57" s="28"/>
      <c r="P57" s="28"/>
      <c r="Q57" s="28"/>
      <c r="R57" s="28"/>
      <c r="S57" s="28"/>
    </row>
    <row r="58" spans="1:19" ht="16.5" x14ac:dyDescent="0.35">
      <c r="A58" s="320" t="s">
        <v>580</v>
      </c>
      <c r="B58" s="348">
        <v>865</v>
      </c>
      <c r="C58" s="348">
        <v>3457</v>
      </c>
      <c r="D58" s="348">
        <v>4985</v>
      </c>
      <c r="E58" s="348">
        <v>19281</v>
      </c>
      <c r="F58" s="348">
        <v>1744</v>
      </c>
      <c r="G58" s="348">
        <v>29467</v>
      </c>
      <c r="H58" s="348">
        <v>4457</v>
      </c>
      <c r="I58" s="348">
        <v>34789</v>
      </c>
      <c r="J58" s="348"/>
      <c r="L58" s="28"/>
      <c r="M58" s="28"/>
      <c r="N58" s="28"/>
      <c r="O58" s="28"/>
      <c r="P58" s="28"/>
      <c r="Q58" s="28"/>
      <c r="R58" s="28"/>
      <c r="S58" s="28"/>
    </row>
    <row r="59" spans="1:19" x14ac:dyDescent="0.35">
      <c r="A59" s="516"/>
      <c r="B59" s="516"/>
      <c r="C59" s="516"/>
      <c r="D59" s="516"/>
      <c r="E59" s="516"/>
      <c r="F59" s="516"/>
      <c r="G59" s="516"/>
      <c r="H59" s="516"/>
      <c r="I59" s="516"/>
      <c r="J59" s="516"/>
    </row>
    <row r="60" spans="1:19" x14ac:dyDescent="0.35">
      <c r="A60" s="517" t="s">
        <v>617</v>
      </c>
      <c r="B60" s="517"/>
      <c r="C60" s="517"/>
      <c r="D60" s="517"/>
      <c r="E60" s="517"/>
      <c r="F60" s="517"/>
      <c r="G60" s="517"/>
      <c r="H60" s="517"/>
      <c r="I60" s="517"/>
      <c r="J60" s="517"/>
    </row>
    <row r="61" spans="1:19" x14ac:dyDescent="0.35">
      <c r="A61" s="517" t="s">
        <v>618</v>
      </c>
      <c r="B61" s="517"/>
      <c r="C61" s="517"/>
      <c r="D61" s="517"/>
      <c r="E61" s="517"/>
      <c r="F61" s="517"/>
      <c r="G61" s="517"/>
      <c r="H61" s="517"/>
      <c r="I61" s="517"/>
      <c r="J61" s="517"/>
    </row>
    <row r="62" spans="1:19" x14ac:dyDescent="0.35">
      <c r="A62" s="517" t="s">
        <v>619</v>
      </c>
      <c r="B62" s="517"/>
      <c r="C62" s="517"/>
      <c r="D62" s="517"/>
      <c r="E62" s="517"/>
      <c r="F62" s="517"/>
      <c r="G62" s="517"/>
      <c r="H62" s="517"/>
      <c r="I62" s="517"/>
      <c r="J62" s="517"/>
    </row>
    <row r="63" spans="1:19" x14ac:dyDescent="0.35">
      <c r="A63" s="517" t="s">
        <v>616</v>
      </c>
      <c r="B63" s="517"/>
      <c r="C63" s="517"/>
      <c r="D63" s="517"/>
      <c r="E63" s="517"/>
      <c r="F63" s="517"/>
      <c r="G63" s="517"/>
      <c r="H63" s="517"/>
      <c r="I63" s="517"/>
      <c r="J63" s="517"/>
    </row>
    <row r="64" spans="1:19" x14ac:dyDescent="0.35">
      <c r="A64" s="516"/>
      <c r="B64" s="516"/>
      <c r="C64" s="516"/>
      <c r="D64" s="516"/>
      <c r="E64" s="516"/>
      <c r="F64" s="516"/>
      <c r="G64" s="516"/>
      <c r="H64" s="516"/>
      <c r="I64" s="516"/>
      <c r="J64" s="516"/>
    </row>
    <row r="65" spans="1:19" x14ac:dyDescent="0.35">
      <c r="A65" s="508" t="s">
        <v>11</v>
      </c>
      <c r="B65" s="508"/>
      <c r="C65" s="508"/>
      <c r="D65" s="508"/>
      <c r="E65" s="508"/>
      <c r="F65" s="508"/>
      <c r="G65" s="508"/>
      <c r="H65" s="508"/>
      <c r="I65" s="508"/>
      <c r="J65" s="508"/>
    </row>
    <row r="66" spans="1:19" x14ac:dyDescent="0.35">
      <c r="A66" s="519" t="s">
        <v>559</v>
      </c>
      <c r="B66" s="519"/>
      <c r="C66" s="519"/>
      <c r="D66" s="519"/>
      <c r="E66" s="519"/>
      <c r="F66" s="519"/>
      <c r="G66" s="519"/>
      <c r="H66" s="519"/>
      <c r="I66" s="519"/>
      <c r="J66" s="519"/>
    </row>
    <row r="67" spans="1:19" x14ac:dyDescent="0.35">
      <c r="A67" s="520" t="s">
        <v>581</v>
      </c>
      <c r="B67" s="520"/>
      <c r="C67" s="520"/>
      <c r="D67" s="520"/>
      <c r="E67" s="520"/>
      <c r="F67" s="520"/>
      <c r="G67" s="520"/>
      <c r="H67" s="520"/>
      <c r="I67" s="520"/>
      <c r="J67" s="520"/>
    </row>
    <row r="68" spans="1:19" x14ac:dyDescent="0.35">
      <c r="A68" s="331"/>
      <c r="B68" s="513" t="s">
        <v>66</v>
      </c>
      <c r="C68" s="513"/>
      <c r="D68" s="513"/>
      <c r="E68" s="513"/>
      <c r="F68" s="513"/>
      <c r="G68" s="513"/>
      <c r="H68" s="513"/>
      <c r="I68" s="513"/>
      <c r="J68" s="513"/>
    </row>
    <row r="69" spans="1:19" x14ac:dyDescent="0.35">
      <c r="A69" s="331"/>
      <c r="B69" s="330"/>
      <c r="C69" s="514" t="s">
        <v>561</v>
      </c>
      <c r="D69" s="514"/>
      <c r="E69" s="514"/>
      <c r="F69" s="514"/>
      <c r="G69" s="330"/>
      <c r="H69" s="330"/>
      <c r="I69" s="330"/>
      <c r="J69" s="330"/>
    </row>
    <row r="70" spans="1:19" ht="41" x14ac:dyDescent="0.35">
      <c r="A70" s="328"/>
      <c r="B70" s="324" t="s">
        <v>562</v>
      </c>
      <c r="C70" s="329" t="s">
        <v>563</v>
      </c>
      <c r="D70" s="329" t="s">
        <v>564</v>
      </c>
      <c r="E70" s="329" t="s">
        <v>565</v>
      </c>
      <c r="F70" s="329" t="s">
        <v>566</v>
      </c>
      <c r="G70" s="329" t="s">
        <v>567</v>
      </c>
      <c r="H70" s="324" t="s">
        <v>568</v>
      </c>
      <c r="I70" s="324" t="s">
        <v>569</v>
      </c>
      <c r="J70" s="324" t="s">
        <v>570</v>
      </c>
    </row>
    <row r="71" spans="1:19" x14ac:dyDescent="0.35">
      <c r="A71" s="328"/>
      <c r="B71" s="327" t="s">
        <v>4</v>
      </c>
      <c r="C71" s="327" t="s">
        <v>4</v>
      </c>
      <c r="D71" s="327" t="s">
        <v>4</v>
      </c>
      <c r="E71" s="327" t="s">
        <v>4</v>
      </c>
      <c r="F71" s="327" t="s">
        <v>4</v>
      </c>
      <c r="G71" s="327" t="s">
        <v>4</v>
      </c>
      <c r="H71" s="327" t="s">
        <v>4</v>
      </c>
      <c r="I71" s="327" t="s">
        <v>4</v>
      </c>
      <c r="J71" s="327" t="s">
        <v>184</v>
      </c>
    </row>
    <row r="72" spans="1:19" x14ac:dyDescent="0.35">
      <c r="A72" s="325" t="s">
        <v>571</v>
      </c>
      <c r="B72" s="324"/>
      <c r="C72" s="324"/>
      <c r="D72" s="324"/>
      <c r="E72" s="324"/>
      <c r="F72" s="324"/>
      <c r="G72" s="324"/>
      <c r="H72" s="324"/>
      <c r="I72" s="324"/>
      <c r="J72" s="324"/>
    </row>
    <row r="73" spans="1:19" x14ac:dyDescent="0.35">
      <c r="A73" s="321" t="s">
        <v>529</v>
      </c>
      <c r="B73" s="22">
        <v>2309</v>
      </c>
      <c r="C73" s="22">
        <v>2672</v>
      </c>
      <c r="D73" s="22">
        <v>9</v>
      </c>
      <c r="E73" s="22">
        <v>0</v>
      </c>
      <c r="F73" s="22">
        <v>0</v>
      </c>
      <c r="G73" s="22">
        <v>2681</v>
      </c>
      <c r="H73" s="22">
        <v>0</v>
      </c>
      <c r="I73" s="22">
        <v>4990</v>
      </c>
      <c r="J73" s="346">
        <v>4</v>
      </c>
      <c r="L73" s="28"/>
      <c r="M73" s="28"/>
      <c r="N73" s="28"/>
      <c r="O73" s="28"/>
      <c r="P73" s="28"/>
      <c r="Q73" s="28"/>
      <c r="R73" s="28"/>
      <c r="S73" s="28"/>
    </row>
    <row r="74" spans="1:19" ht="17" x14ac:dyDescent="0.35">
      <c r="A74" s="326" t="s">
        <v>572</v>
      </c>
      <c r="B74" s="22">
        <v>0</v>
      </c>
      <c r="C74" s="22">
        <v>0</v>
      </c>
      <c r="D74" s="22">
        <v>1</v>
      </c>
      <c r="E74" s="22">
        <v>0</v>
      </c>
      <c r="F74" s="22">
        <v>0</v>
      </c>
      <c r="G74" s="22">
        <v>1</v>
      </c>
      <c r="H74" s="22">
        <v>7911</v>
      </c>
      <c r="I74" s="22">
        <v>7913</v>
      </c>
      <c r="J74" s="346">
        <v>4.7</v>
      </c>
      <c r="L74" s="28"/>
      <c r="M74" s="28"/>
      <c r="N74" s="28"/>
      <c r="O74" s="28"/>
      <c r="P74" s="28"/>
      <c r="Q74" s="28"/>
      <c r="R74" s="28"/>
      <c r="S74" s="28"/>
    </row>
    <row r="75" spans="1:19" x14ac:dyDescent="0.35">
      <c r="A75" s="321" t="s">
        <v>530</v>
      </c>
      <c r="B75" s="22">
        <v>760</v>
      </c>
      <c r="C75" s="22">
        <v>1846</v>
      </c>
      <c r="D75" s="22">
        <v>4128</v>
      </c>
      <c r="E75" s="22">
        <v>4659</v>
      </c>
      <c r="F75" s="22">
        <v>2407</v>
      </c>
      <c r="G75" s="22">
        <v>13040</v>
      </c>
      <c r="H75" s="22">
        <v>4321</v>
      </c>
      <c r="I75" s="22">
        <v>18121</v>
      </c>
      <c r="J75" s="346">
        <v>4</v>
      </c>
      <c r="L75" s="28"/>
      <c r="M75" s="28"/>
      <c r="N75" s="28"/>
      <c r="O75" s="28"/>
      <c r="P75" s="28"/>
      <c r="Q75" s="28"/>
      <c r="R75" s="28"/>
      <c r="S75" s="28"/>
    </row>
    <row r="76" spans="1:19" x14ac:dyDescent="0.35">
      <c r="A76" s="321" t="s">
        <v>573</v>
      </c>
      <c r="B76" s="22">
        <v>0</v>
      </c>
      <c r="C76" s="22">
        <v>0</v>
      </c>
      <c r="D76" s="22">
        <v>0</v>
      </c>
      <c r="E76" s="22">
        <v>0</v>
      </c>
      <c r="F76" s="22">
        <v>0</v>
      </c>
      <c r="G76" s="22">
        <v>0</v>
      </c>
      <c r="H76" s="22">
        <v>0</v>
      </c>
      <c r="I76" s="22">
        <v>0</v>
      </c>
      <c r="J76" s="346">
        <v>0</v>
      </c>
      <c r="L76" s="28"/>
      <c r="M76" s="28"/>
      <c r="N76" s="28"/>
      <c r="O76" s="28"/>
      <c r="P76" s="28"/>
      <c r="Q76" s="28"/>
      <c r="R76" s="28"/>
      <c r="S76" s="28"/>
    </row>
    <row r="77" spans="1:19" x14ac:dyDescent="0.35">
      <c r="A77" s="323" t="s">
        <v>582</v>
      </c>
      <c r="B77" s="22">
        <v>1655</v>
      </c>
      <c r="C77" s="22">
        <v>0</v>
      </c>
      <c r="D77" s="22">
        <v>0</v>
      </c>
      <c r="E77" s="22">
        <v>0</v>
      </c>
      <c r="F77" s="22">
        <v>0</v>
      </c>
      <c r="G77" s="22">
        <v>0</v>
      </c>
      <c r="H77" s="22">
        <v>0</v>
      </c>
      <c r="I77" s="22">
        <v>1655</v>
      </c>
      <c r="J77" s="346">
        <v>7.2</v>
      </c>
      <c r="L77" s="28"/>
      <c r="M77" s="28"/>
      <c r="N77" s="28"/>
      <c r="O77" s="28"/>
      <c r="P77" s="28"/>
      <c r="Q77" s="28"/>
      <c r="R77" s="28"/>
      <c r="S77" s="28"/>
    </row>
    <row r="78" spans="1:19" x14ac:dyDescent="0.35">
      <c r="A78" s="323" t="s">
        <v>574</v>
      </c>
      <c r="B78" s="22">
        <v>0</v>
      </c>
      <c r="C78" s="22">
        <v>11</v>
      </c>
      <c r="D78" s="22">
        <v>36</v>
      </c>
      <c r="E78" s="22">
        <v>184</v>
      </c>
      <c r="F78" s="22">
        <v>138</v>
      </c>
      <c r="G78" s="22">
        <v>369</v>
      </c>
      <c r="H78" s="22">
        <v>0</v>
      </c>
      <c r="I78" s="22">
        <v>369</v>
      </c>
      <c r="J78" s="346">
        <v>4.5</v>
      </c>
      <c r="L78" s="28"/>
      <c r="M78" s="28"/>
      <c r="N78" s="28"/>
      <c r="O78" s="28"/>
      <c r="P78" s="28"/>
      <c r="Q78" s="28"/>
      <c r="R78" s="28"/>
      <c r="S78" s="28"/>
    </row>
    <row r="79" spans="1:19" x14ac:dyDescent="0.35">
      <c r="A79" s="323" t="s">
        <v>9</v>
      </c>
      <c r="B79" s="22">
        <v>0</v>
      </c>
      <c r="C79" s="22">
        <v>0</v>
      </c>
      <c r="D79" s="22">
        <v>4</v>
      </c>
      <c r="E79" s="22">
        <v>7</v>
      </c>
      <c r="F79" s="22">
        <v>4</v>
      </c>
      <c r="G79" s="22">
        <v>15</v>
      </c>
      <c r="H79" s="22">
        <v>93</v>
      </c>
      <c r="I79" s="22">
        <v>108</v>
      </c>
      <c r="J79" s="346">
        <v>0</v>
      </c>
      <c r="L79" s="28"/>
      <c r="M79" s="28"/>
      <c r="N79" s="28"/>
      <c r="O79" s="28"/>
      <c r="P79" s="28"/>
      <c r="Q79" s="28"/>
      <c r="R79" s="28"/>
      <c r="S79" s="28"/>
    </row>
    <row r="80" spans="1:19" x14ac:dyDescent="0.35">
      <c r="A80" s="321" t="s">
        <v>532</v>
      </c>
      <c r="B80" s="22">
        <v>0</v>
      </c>
      <c r="C80" s="22">
        <v>0</v>
      </c>
      <c r="D80" s="22">
        <v>0</v>
      </c>
      <c r="E80" s="22">
        <v>0</v>
      </c>
      <c r="F80" s="22">
        <v>0</v>
      </c>
      <c r="G80" s="22">
        <v>0</v>
      </c>
      <c r="H80" s="22">
        <v>3018</v>
      </c>
      <c r="I80" s="22">
        <v>3018</v>
      </c>
      <c r="J80" s="346">
        <v>0</v>
      </c>
      <c r="L80" s="28"/>
      <c r="M80" s="28"/>
      <c r="N80" s="28"/>
      <c r="O80" s="28"/>
      <c r="P80" s="28"/>
      <c r="Q80" s="28"/>
      <c r="R80" s="28"/>
      <c r="S80" s="28"/>
    </row>
    <row r="81" spans="1:19" x14ac:dyDescent="0.35">
      <c r="A81" s="321" t="s">
        <v>533</v>
      </c>
      <c r="B81" s="22">
        <v>0</v>
      </c>
      <c r="C81" s="22">
        <v>0</v>
      </c>
      <c r="D81" s="22">
        <v>0</v>
      </c>
      <c r="E81" s="22">
        <v>0</v>
      </c>
      <c r="F81" s="22">
        <v>0</v>
      </c>
      <c r="G81" s="22">
        <v>0</v>
      </c>
      <c r="H81" s="22">
        <v>9</v>
      </c>
      <c r="I81" s="22">
        <v>9</v>
      </c>
      <c r="J81" s="346">
        <v>4.5</v>
      </c>
      <c r="L81" s="28"/>
      <c r="M81" s="28"/>
      <c r="N81" s="28"/>
      <c r="O81" s="28"/>
      <c r="P81" s="28"/>
      <c r="Q81" s="28"/>
      <c r="R81" s="28"/>
      <c r="S81" s="28"/>
    </row>
    <row r="82" spans="1:19" ht="16.5" x14ac:dyDescent="0.35">
      <c r="A82" s="320" t="s">
        <v>576</v>
      </c>
      <c r="B82" s="347">
        <v>4724</v>
      </c>
      <c r="C82" s="347">
        <v>4529</v>
      </c>
      <c r="D82" s="347">
        <v>4177</v>
      </c>
      <c r="E82" s="347">
        <v>4850</v>
      </c>
      <c r="F82" s="347">
        <v>2549</v>
      </c>
      <c r="G82" s="347">
        <v>16106</v>
      </c>
      <c r="H82" s="347">
        <v>15352</v>
      </c>
      <c r="I82" s="347">
        <v>36182</v>
      </c>
      <c r="J82" s="353"/>
      <c r="L82" s="28"/>
      <c r="M82" s="28"/>
      <c r="N82" s="28"/>
      <c r="O82" s="28"/>
      <c r="P82" s="28"/>
      <c r="Q82" s="28"/>
      <c r="R82" s="28"/>
      <c r="S82" s="28"/>
    </row>
    <row r="83" spans="1:19" x14ac:dyDescent="0.35">
      <c r="A83" s="325"/>
      <c r="B83" s="325"/>
      <c r="C83" s="325"/>
      <c r="D83" s="325"/>
      <c r="E83" s="325"/>
      <c r="F83" s="325"/>
      <c r="G83" s="325"/>
      <c r="H83" s="325"/>
      <c r="I83" s="325"/>
      <c r="J83" s="325"/>
    </row>
    <row r="84" spans="1:19" x14ac:dyDescent="0.35">
      <c r="A84" s="325" t="s">
        <v>577</v>
      </c>
      <c r="B84" s="324"/>
      <c r="C84" s="324"/>
      <c r="D84" s="324"/>
      <c r="E84" s="324"/>
      <c r="F84" s="324"/>
      <c r="G84" s="324"/>
      <c r="H84" s="324"/>
      <c r="I84" s="324"/>
      <c r="J84" s="324"/>
    </row>
    <row r="85" spans="1:19" x14ac:dyDescent="0.35">
      <c r="A85" s="321" t="s">
        <v>535</v>
      </c>
      <c r="B85" s="22">
        <v>1</v>
      </c>
      <c r="C85" s="22">
        <v>0</v>
      </c>
      <c r="D85" s="22">
        <v>0</v>
      </c>
      <c r="E85" s="22">
        <v>0</v>
      </c>
      <c r="F85" s="22">
        <v>0</v>
      </c>
      <c r="G85" s="22">
        <v>0</v>
      </c>
      <c r="H85" s="22">
        <v>44</v>
      </c>
      <c r="I85" s="22">
        <v>45</v>
      </c>
      <c r="J85" s="346">
        <v>2.2999999999999998</v>
      </c>
      <c r="L85" s="28"/>
      <c r="M85" s="28"/>
      <c r="N85" s="28"/>
      <c r="O85" s="28"/>
      <c r="P85" s="28"/>
      <c r="Q85" s="28"/>
      <c r="R85" s="28"/>
      <c r="S85" s="28"/>
    </row>
    <row r="86" spans="1:19" x14ac:dyDescent="0.35">
      <c r="A86" s="321" t="s">
        <v>536</v>
      </c>
      <c r="B86" s="22">
        <v>160</v>
      </c>
      <c r="C86" s="22">
        <v>0</v>
      </c>
      <c r="D86" s="22">
        <v>19</v>
      </c>
      <c r="E86" s="22">
        <v>84</v>
      </c>
      <c r="F86" s="22">
        <v>166</v>
      </c>
      <c r="G86" s="22">
        <v>269</v>
      </c>
      <c r="H86" s="22">
        <v>0</v>
      </c>
      <c r="I86" s="22">
        <v>429</v>
      </c>
      <c r="J86" s="346">
        <v>5</v>
      </c>
      <c r="L86" s="28"/>
      <c r="M86" s="28"/>
      <c r="N86" s="28"/>
      <c r="O86" s="28"/>
      <c r="P86" s="28"/>
      <c r="Q86" s="28"/>
      <c r="R86" s="28"/>
      <c r="S86" s="28"/>
    </row>
    <row r="87" spans="1:19" x14ac:dyDescent="0.35">
      <c r="A87" s="321" t="s">
        <v>578</v>
      </c>
      <c r="B87" s="22">
        <v>0</v>
      </c>
      <c r="C87" s="22">
        <v>0</v>
      </c>
      <c r="D87" s="22">
        <v>0</v>
      </c>
      <c r="E87" s="22">
        <v>0</v>
      </c>
      <c r="F87" s="22">
        <v>0</v>
      </c>
      <c r="G87" s="22">
        <v>0</v>
      </c>
      <c r="H87" s="22">
        <v>0</v>
      </c>
      <c r="I87" s="22">
        <v>0</v>
      </c>
      <c r="J87" s="346">
        <v>0</v>
      </c>
      <c r="L87" s="28"/>
      <c r="M87" s="28"/>
      <c r="N87" s="28"/>
      <c r="O87" s="28"/>
      <c r="P87" s="28"/>
      <c r="Q87" s="28"/>
      <c r="R87" s="28"/>
      <c r="S87" s="28"/>
    </row>
    <row r="88" spans="1:19" x14ac:dyDescent="0.35">
      <c r="A88" s="323" t="s">
        <v>537</v>
      </c>
      <c r="B88" s="22">
        <v>0</v>
      </c>
      <c r="C88" s="22">
        <v>130</v>
      </c>
      <c r="D88" s="22">
        <v>484</v>
      </c>
      <c r="E88" s="22">
        <v>1622</v>
      </c>
      <c r="F88" s="22">
        <v>1271</v>
      </c>
      <c r="G88" s="22">
        <v>3508</v>
      </c>
      <c r="H88" s="22">
        <v>0</v>
      </c>
      <c r="I88" s="22">
        <v>3508</v>
      </c>
      <c r="J88" s="346">
        <v>5.0999999999999996</v>
      </c>
      <c r="L88" s="28"/>
      <c r="M88" s="28"/>
      <c r="N88" s="28"/>
      <c r="O88" s="28"/>
      <c r="P88" s="28"/>
      <c r="Q88" s="28"/>
      <c r="R88" s="28"/>
      <c r="S88" s="28"/>
    </row>
    <row r="89" spans="1:19" x14ac:dyDescent="0.35">
      <c r="A89" s="323" t="s">
        <v>583</v>
      </c>
      <c r="B89" s="22">
        <v>0</v>
      </c>
      <c r="C89" s="22">
        <v>4</v>
      </c>
      <c r="D89" s="22">
        <v>11</v>
      </c>
      <c r="E89" s="22">
        <v>58</v>
      </c>
      <c r="F89" s="22">
        <v>189</v>
      </c>
      <c r="G89" s="22">
        <v>262</v>
      </c>
      <c r="H89" s="22">
        <v>0</v>
      </c>
      <c r="I89" s="22">
        <v>262</v>
      </c>
      <c r="J89" s="346">
        <v>2.8</v>
      </c>
      <c r="L89" s="28"/>
      <c r="M89" s="28"/>
      <c r="N89" s="28"/>
      <c r="O89" s="28"/>
      <c r="P89" s="28"/>
      <c r="Q89" s="28"/>
      <c r="R89" s="28"/>
      <c r="S89" s="28"/>
    </row>
    <row r="90" spans="1:19" x14ac:dyDescent="0.35">
      <c r="A90" s="323" t="s">
        <v>538</v>
      </c>
      <c r="B90" s="22">
        <v>369</v>
      </c>
      <c r="C90" s="22">
        <v>1231</v>
      </c>
      <c r="D90" s="22">
        <v>9280</v>
      </c>
      <c r="E90" s="22">
        <v>23670</v>
      </c>
      <c r="F90" s="22">
        <v>18842</v>
      </c>
      <c r="G90" s="22">
        <v>53023</v>
      </c>
      <c r="H90" s="22">
        <v>1019</v>
      </c>
      <c r="I90" s="22">
        <v>54411</v>
      </c>
      <c r="J90" s="346">
        <v>3.7</v>
      </c>
      <c r="L90" s="28"/>
      <c r="M90" s="28"/>
      <c r="N90" s="28"/>
      <c r="O90" s="28"/>
      <c r="P90" s="28"/>
      <c r="Q90" s="28"/>
      <c r="R90" s="28"/>
      <c r="S90" s="28"/>
    </row>
    <row r="91" spans="1:19" ht="17" x14ac:dyDescent="0.35">
      <c r="A91" s="322" t="s">
        <v>579</v>
      </c>
      <c r="B91" s="22">
        <v>0</v>
      </c>
      <c r="C91" s="22">
        <v>0</v>
      </c>
      <c r="D91" s="22">
        <v>0</v>
      </c>
      <c r="E91" s="22">
        <v>0</v>
      </c>
      <c r="F91" s="22">
        <v>6</v>
      </c>
      <c r="G91" s="22">
        <v>6</v>
      </c>
      <c r="H91" s="22">
        <v>18222</v>
      </c>
      <c r="I91" s="22">
        <v>18228</v>
      </c>
      <c r="J91" s="346">
        <v>1.5</v>
      </c>
      <c r="L91" s="28"/>
      <c r="M91" s="28"/>
      <c r="N91" s="28"/>
      <c r="O91" s="28"/>
      <c r="P91" s="28"/>
      <c r="Q91" s="28"/>
      <c r="R91" s="28"/>
      <c r="S91" s="28"/>
    </row>
    <row r="92" spans="1:19" ht="17" x14ac:dyDescent="0.35">
      <c r="A92" s="321" t="s">
        <v>584</v>
      </c>
      <c r="B92" s="22">
        <v>0</v>
      </c>
      <c r="C92" s="22">
        <v>0</v>
      </c>
      <c r="D92" s="22">
        <v>0</v>
      </c>
      <c r="E92" s="22">
        <v>0</v>
      </c>
      <c r="F92" s="22">
        <v>0</v>
      </c>
      <c r="G92" s="22">
        <v>0</v>
      </c>
      <c r="H92" s="22">
        <v>671</v>
      </c>
      <c r="I92" s="22">
        <v>671</v>
      </c>
      <c r="J92" s="346">
        <v>0</v>
      </c>
      <c r="L92" s="28"/>
      <c r="M92" s="28"/>
      <c r="N92" s="28"/>
      <c r="O92" s="28"/>
      <c r="P92" s="28"/>
      <c r="Q92" s="28"/>
      <c r="R92" s="28"/>
      <c r="S92" s="28"/>
    </row>
    <row r="93" spans="1:19" x14ac:dyDescent="0.35">
      <c r="A93" s="321" t="s">
        <v>540</v>
      </c>
      <c r="B93" s="22">
        <v>0</v>
      </c>
      <c r="C93" s="22">
        <v>0</v>
      </c>
      <c r="D93" s="22">
        <v>0</v>
      </c>
      <c r="E93" s="22">
        <v>0</v>
      </c>
      <c r="F93" s="22">
        <v>0</v>
      </c>
      <c r="G93" s="22">
        <v>0</v>
      </c>
      <c r="H93" s="22">
        <v>823</v>
      </c>
      <c r="I93" s="22">
        <v>823</v>
      </c>
      <c r="J93" s="346">
        <v>0</v>
      </c>
      <c r="L93" s="28"/>
      <c r="M93" s="28"/>
      <c r="N93" s="28"/>
      <c r="O93" s="28"/>
      <c r="P93" s="28"/>
      <c r="Q93" s="28"/>
      <c r="R93" s="28"/>
      <c r="S93" s="28"/>
    </row>
    <row r="94" spans="1:19" x14ac:dyDescent="0.35">
      <c r="A94" s="321" t="s">
        <v>541</v>
      </c>
      <c r="B94" s="22">
        <v>0</v>
      </c>
      <c r="C94" s="22">
        <v>0</v>
      </c>
      <c r="D94" s="22">
        <v>0</v>
      </c>
      <c r="E94" s="22">
        <v>0</v>
      </c>
      <c r="F94" s="22">
        <v>0</v>
      </c>
      <c r="G94" s="22">
        <v>0</v>
      </c>
      <c r="H94" s="22">
        <v>6486</v>
      </c>
      <c r="I94" s="22">
        <v>6486</v>
      </c>
      <c r="J94" s="346">
        <v>0</v>
      </c>
      <c r="L94" s="28"/>
      <c r="M94" s="28"/>
      <c r="N94" s="28"/>
      <c r="O94" s="28"/>
      <c r="P94" s="28"/>
      <c r="Q94" s="28"/>
      <c r="R94" s="28"/>
      <c r="S94" s="28"/>
    </row>
    <row r="95" spans="1:19" ht="16.5" x14ac:dyDescent="0.35">
      <c r="A95" s="320" t="s">
        <v>580</v>
      </c>
      <c r="B95" s="347">
        <v>531</v>
      </c>
      <c r="C95" s="347">
        <v>1365</v>
      </c>
      <c r="D95" s="347">
        <v>9795</v>
      </c>
      <c r="E95" s="347">
        <v>25433</v>
      </c>
      <c r="F95" s="347">
        <v>20473</v>
      </c>
      <c r="G95" s="347">
        <v>57067</v>
      </c>
      <c r="H95" s="347">
        <v>27264</v>
      </c>
      <c r="I95" s="347">
        <v>84861</v>
      </c>
      <c r="J95" s="353"/>
      <c r="L95" s="28"/>
      <c r="M95" s="28"/>
      <c r="N95" s="28"/>
      <c r="O95" s="28"/>
      <c r="P95" s="28"/>
      <c r="Q95" s="28"/>
      <c r="R95" s="28"/>
      <c r="S95" s="28"/>
    </row>
    <row r="96" spans="1:19" x14ac:dyDescent="0.35">
      <c r="A96" s="290"/>
      <c r="B96" s="155"/>
      <c r="C96" s="155"/>
      <c r="D96" s="155"/>
      <c r="E96" s="155"/>
      <c r="F96" s="155"/>
      <c r="G96" s="155"/>
      <c r="H96" s="155"/>
      <c r="I96" s="155"/>
      <c r="J96" s="351"/>
    </row>
    <row r="97" spans="1:19" x14ac:dyDescent="0.35">
      <c r="B97" s="354"/>
      <c r="C97" s="354"/>
      <c r="D97" s="354"/>
      <c r="E97" s="354"/>
      <c r="F97" s="354"/>
      <c r="G97" s="354"/>
      <c r="H97" s="354"/>
      <c r="I97" s="354"/>
      <c r="J97" s="354"/>
    </row>
    <row r="98" spans="1:19" x14ac:dyDescent="0.35">
      <c r="A98" s="331"/>
      <c r="B98" s="513" t="s">
        <v>83</v>
      </c>
      <c r="C98" s="513"/>
      <c r="D98" s="513"/>
      <c r="E98" s="513"/>
      <c r="F98" s="513"/>
      <c r="G98" s="513"/>
      <c r="H98" s="513"/>
      <c r="I98" s="513"/>
      <c r="J98" s="513"/>
    </row>
    <row r="99" spans="1:19" x14ac:dyDescent="0.35">
      <c r="A99" s="331"/>
      <c r="B99" s="330"/>
      <c r="C99" s="514" t="s">
        <v>561</v>
      </c>
      <c r="D99" s="514"/>
      <c r="E99" s="514"/>
      <c r="F99" s="514"/>
      <c r="G99" s="330"/>
      <c r="H99" s="330"/>
      <c r="I99" s="330"/>
      <c r="J99" s="330"/>
    </row>
    <row r="100" spans="1:19" ht="41" x14ac:dyDescent="0.35">
      <c r="A100" s="328"/>
      <c r="B100" s="324" t="s">
        <v>562</v>
      </c>
      <c r="C100" s="329" t="s">
        <v>563</v>
      </c>
      <c r="D100" s="329" t="s">
        <v>564</v>
      </c>
      <c r="E100" s="329" t="s">
        <v>565</v>
      </c>
      <c r="F100" s="329" t="s">
        <v>566</v>
      </c>
      <c r="G100" s="329" t="s">
        <v>567</v>
      </c>
      <c r="H100" s="324" t="s">
        <v>568</v>
      </c>
      <c r="I100" s="324" t="s">
        <v>569</v>
      </c>
      <c r="J100" s="324" t="s">
        <v>570</v>
      </c>
    </row>
    <row r="101" spans="1:19" x14ac:dyDescent="0.35">
      <c r="A101" s="328"/>
      <c r="B101" s="327" t="s">
        <v>4</v>
      </c>
      <c r="C101" s="327" t="s">
        <v>4</v>
      </c>
      <c r="D101" s="327" t="s">
        <v>4</v>
      </c>
      <c r="E101" s="327" t="s">
        <v>4</v>
      </c>
      <c r="F101" s="327" t="s">
        <v>4</v>
      </c>
      <c r="G101" s="327" t="s">
        <v>4</v>
      </c>
      <c r="H101" s="327" t="s">
        <v>4</v>
      </c>
      <c r="I101" s="327" t="s">
        <v>4</v>
      </c>
      <c r="J101" s="327" t="s">
        <v>184</v>
      </c>
    </row>
    <row r="102" spans="1:19" x14ac:dyDescent="0.35">
      <c r="A102" s="325" t="s">
        <v>571</v>
      </c>
      <c r="B102" s="324"/>
      <c r="C102" s="324"/>
      <c r="D102" s="324"/>
      <c r="E102" s="324"/>
      <c r="F102" s="324"/>
      <c r="G102" s="324"/>
      <c r="H102" s="324"/>
      <c r="I102" s="324"/>
      <c r="J102" s="324"/>
    </row>
    <row r="103" spans="1:19" x14ac:dyDescent="0.35">
      <c r="A103" s="321" t="s">
        <v>529</v>
      </c>
      <c r="B103" s="155">
        <v>2854</v>
      </c>
      <c r="C103" s="155">
        <v>3038</v>
      </c>
      <c r="D103" s="155">
        <v>13</v>
      </c>
      <c r="E103" s="155">
        <v>0</v>
      </c>
      <c r="F103" s="155">
        <v>0</v>
      </c>
      <c r="G103" s="155">
        <v>3052</v>
      </c>
      <c r="H103" s="155">
        <v>150</v>
      </c>
      <c r="I103" s="155">
        <v>6056</v>
      </c>
      <c r="J103" s="351">
        <v>4</v>
      </c>
      <c r="L103" s="28"/>
      <c r="M103" s="28"/>
      <c r="N103" s="28"/>
      <c r="O103" s="28"/>
      <c r="P103" s="28"/>
      <c r="Q103" s="28"/>
      <c r="R103" s="28"/>
      <c r="S103" s="28"/>
    </row>
    <row r="104" spans="1:19" x14ac:dyDescent="0.35">
      <c r="A104" s="326" t="s">
        <v>585</v>
      </c>
      <c r="B104" s="155">
        <v>0</v>
      </c>
      <c r="C104" s="155">
        <v>1</v>
      </c>
      <c r="D104" s="155">
        <v>1</v>
      </c>
      <c r="E104" s="155">
        <v>0</v>
      </c>
      <c r="F104" s="155">
        <v>0</v>
      </c>
      <c r="G104" s="155">
        <v>2</v>
      </c>
      <c r="H104" s="155">
        <v>6761</v>
      </c>
      <c r="I104" s="155">
        <v>6763</v>
      </c>
      <c r="J104" s="351">
        <v>4.7</v>
      </c>
      <c r="L104" s="28"/>
      <c r="M104" s="28"/>
      <c r="N104" s="28"/>
      <c r="O104" s="28"/>
      <c r="P104" s="28"/>
      <c r="Q104" s="28"/>
      <c r="R104" s="28"/>
      <c r="S104" s="28"/>
    </row>
    <row r="105" spans="1:19" x14ac:dyDescent="0.35">
      <c r="A105" s="321" t="s">
        <v>530</v>
      </c>
      <c r="B105" s="155">
        <v>682</v>
      </c>
      <c r="C105" s="155">
        <v>5617</v>
      </c>
      <c r="D105" s="155">
        <v>1478</v>
      </c>
      <c r="E105" s="155">
        <v>4038</v>
      </c>
      <c r="F105" s="155">
        <v>2447</v>
      </c>
      <c r="G105" s="155">
        <v>13580</v>
      </c>
      <c r="H105" s="155">
        <v>3894</v>
      </c>
      <c r="I105" s="155">
        <v>18155</v>
      </c>
      <c r="J105" s="351">
        <v>3.7</v>
      </c>
      <c r="L105" s="28"/>
      <c r="M105" s="28"/>
      <c r="N105" s="28"/>
      <c r="O105" s="28"/>
      <c r="P105" s="28"/>
      <c r="Q105" s="28"/>
      <c r="R105" s="28"/>
      <c r="S105" s="28"/>
    </row>
    <row r="106" spans="1:19" x14ac:dyDescent="0.35">
      <c r="A106" s="321" t="s">
        <v>573</v>
      </c>
      <c r="B106" s="155">
        <v>0</v>
      </c>
      <c r="C106" s="155">
        <v>0</v>
      </c>
      <c r="D106" s="155">
        <v>0</v>
      </c>
      <c r="E106" s="155">
        <v>0</v>
      </c>
      <c r="F106" s="155">
        <v>0</v>
      </c>
      <c r="G106" s="155">
        <v>0</v>
      </c>
      <c r="H106" s="155">
        <v>0</v>
      </c>
      <c r="I106" s="155">
        <v>0</v>
      </c>
      <c r="J106" s="351"/>
      <c r="L106" s="28"/>
      <c r="M106" s="28"/>
      <c r="N106" s="28"/>
      <c r="O106" s="28"/>
      <c r="P106" s="28"/>
      <c r="Q106" s="28"/>
      <c r="R106" s="28"/>
      <c r="S106" s="28"/>
    </row>
    <row r="107" spans="1:19" x14ac:dyDescent="0.35">
      <c r="A107" s="323" t="s">
        <v>582</v>
      </c>
      <c r="B107" s="155">
        <v>1584</v>
      </c>
      <c r="C107" s="155">
        <v>0</v>
      </c>
      <c r="D107" s="155">
        <v>0</v>
      </c>
      <c r="E107" s="155">
        <v>0</v>
      </c>
      <c r="F107" s="155">
        <v>0</v>
      </c>
      <c r="G107" s="155">
        <v>0</v>
      </c>
      <c r="H107" s="155">
        <v>0</v>
      </c>
      <c r="I107" s="155">
        <v>1584</v>
      </c>
      <c r="J107" s="351">
        <v>7.4</v>
      </c>
      <c r="L107" s="28"/>
      <c r="M107" s="28"/>
      <c r="N107" s="28"/>
      <c r="O107" s="28"/>
      <c r="P107" s="28"/>
      <c r="Q107" s="28"/>
      <c r="R107" s="28"/>
      <c r="S107" s="28"/>
    </row>
    <row r="108" spans="1:19" x14ac:dyDescent="0.35">
      <c r="A108" s="323" t="s">
        <v>574</v>
      </c>
      <c r="B108" s="155">
        <v>0</v>
      </c>
      <c r="C108" s="155">
        <v>11</v>
      </c>
      <c r="D108" s="155">
        <v>34</v>
      </c>
      <c r="E108" s="155">
        <v>178</v>
      </c>
      <c r="F108" s="155">
        <v>150</v>
      </c>
      <c r="G108" s="155">
        <v>373</v>
      </c>
      <c r="H108" s="155">
        <v>0</v>
      </c>
      <c r="I108" s="155">
        <v>373</v>
      </c>
      <c r="J108" s="351">
        <v>4.4000000000000004</v>
      </c>
      <c r="L108" s="28"/>
      <c r="M108" s="28"/>
      <c r="N108" s="28"/>
      <c r="O108" s="28"/>
      <c r="P108" s="28"/>
      <c r="Q108" s="28"/>
      <c r="R108" s="28"/>
      <c r="S108" s="28"/>
    </row>
    <row r="109" spans="1:19" x14ac:dyDescent="0.35">
      <c r="A109" s="323" t="s">
        <v>9</v>
      </c>
      <c r="B109" s="155">
        <v>0</v>
      </c>
      <c r="C109" s="155">
        <v>0</v>
      </c>
      <c r="D109" s="155">
        <v>0</v>
      </c>
      <c r="E109" s="155">
        <v>0</v>
      </c>
      <c r="F109" s="155">
        <v>0</v>
      </c>
      <c r="G109" s="155">
        <v>0</v>
      </c>
      <c r="H109" s="155">
        <v>77</v>
      </c>
      <c r="I109" s="155">
        <v>77</v>
      </c>
      <c r="J109" s="351">
        <v>0</v>
      </c>
      <c r="L109" s="28"/>
      <c r="M109" s="28"/>
      <c r="N109" s="28"/>
      <c r="O109" s="28"/>
      <c r="P109" s="28"/>
      <c r="Q109" s="28"/>
      <c r="R109" s="28"/>
      <c r="S109" s="28"/>
    </row>
    <row r="110" spans="1:19" x14ac:dyDescent="0.35">
      <c r="A110" s="321" t="s">
        <v>532</v>
      </c>
      <c r="B110" s="155">
        <v>0</v>
      </c>
      <c r="C110" s="155">
        <v>0</v>
      </c>
      <c r="D110" s="155">
        <v>0</v>
      </c>
      <c r="E110" s="155">
        <v>0</v>
      </c>
      <c r="F110" s="155">
        <v>0</v>
      </c>
      <c r="G110" s="155">
        <v>0</v>
      </c>
      <c r="H110" s="155">
        <v>2833</v>
      </c>
      <c r="I110" s="155">
        <v>2833</v>
      </c>
      <c r="J110" s="351">
        <v>0</v>
      </c>
      <c r="L110" s="28"/>
      <c r="M110" s="28"/>
      <c r="N110" s="28"/>
      <c r="O110" s="28"/>
      <c r="P110" s="28"/>
      <c r="Q110" s="28"/>
      <c r="R110" s="28"/>
      <c r="S110" s="28"/>
    </row>
    <row r="111" spans="1:19" x14ac:dyDescent="0.35">
      <c r="A111" s="321" t="s">
        <v>533</v>
      </c>
      <c r="B111" s="155">
        <v>0</v>
      </c>
      <c r="C111" s="155">
        <v>0</v>
      </c>
      <c r="D111" s="155">
        <v>0</v>
      </c>
      <c r="E111" s="155">
        <v>0</v>
      </c>
      <c r="F111" s="155">
        <v>0</v>
      </c>
      <c r="G111" s="155">
        <v>0</v>
      </c>
      <c r="H111" s="155">
        <v>11</v>
      </c>
      <c r="I111" s="155">
        <v>11</v>
      </c>
      <c r="J111" s="351">
        <v>0</v>
      </c>
      <c r="L111" s="28"/>
      <c r="M111" s="28"/>
      <c r="N111" s="28"/>
      <c r="O111" s="28"/>
      <c r="P111" s="28"/>
      <c r="Q111" s="28"/>
      <c r="R111" s="28"/>
      <c r="S111" s="28"/>
    </row>
    <row r="112" spans="1:19" x14ac:dyDescent="0.35">
      <c r="A112" s="320" t="s">
        <v>586</v>
      </c>
      <c r="B112" s="348">
        <v>5120</v>
      </c>
      <c r="C112" s="348">
        <v>8667</v>
      </c>
      <c r="D112" s="348">
        <v>1527</v>
      </c>
      <c r="E112" s="348">
        <v>4216</v>
      </c>
      <c r="F112" s="348">
        <v>2597</v>
      </c>
      <c r="G112" s="348">
        <v>17007</v>
      </c>
      <c r="H112" s="348">
        <v>13726</v>
      </c>
      <c r="I112" s="348">
        <v>35852</v>
      </c>
      <c r="J112" s="348"/>
      <c r="L112" s="28"/>
      <c r="M112" s="28"/>
      <c r="N112" s="28"/>
      <c r="O112" s="28"/>
      <c r="P112" s="28"/>
      <c r="Q112" s="28"/>
      <c r="R112" s="28"/>
      <c r="S112" s="28"/>
    </row>
    <row r="113" spans="1:19" x14ac:dyDescent="0.35">
      <c r="A113" s="325"/>
      <c r="B113" s="325"/>
      <c r="C113" s="325"/>
      <c r="D113" s="325"/>
      <c r="E113" s="325"/>
      <c r="F113" s="325"/>
      <c r="G113" s="325"/>
      <c r="H113" s="325"/>
      <c r="I113" s="325"/>
      <c r="J113" s="325"/>
      <c r="L113" s="28"/>
      <c r="M113" s="28"/>
      <c r="N113" s="28"/>
      <c r="O113" s="28"/>
      <c r="P113" s="28"/>
      <c r="Q113" s="28"/>
      <c r="R113" s="28"/>
      <c r="S113" s="28"/>
    </row>
    <row r="114" spans="1:19" x14ac:dyDescent="0.35">
      <c r="A114" s="325" t="s">
        <v>577</v>
      </c>
      <c r="B114" s="324"/>
      <c r="C114" s="324"/>
      <c r="D114" s="324"/>
      <c r="E114" s="324"/>
      <c r="F114" s="324"/>
      <c r="G114" s="324"/>
      <c r="H114" s="324"/>
      <c r="I114" s="324"/>
      <c r="J114" s="324"/>
      <c r="L114" s="28"/>
      <c r="M114" s="28"/>
      <c r="N114" s="28"/>
      <c r="O114" s="28"/>
      <c r="P114" s="28"/>
      <c r="Q114" s="28"/>
      <c r="R114" s="28"/>
      <c r="S114" s="28"/>
    </row>
    <row r="115" spans="1:19" x14ac:dyDescent="0.35">
      <c r="A115" s="321" t="s">
        <v>535</v>
      </c>
      <c r="B115" s="155">
        <v>3</v>
      </c>
      <c r="C115" s="155">
        <v>0</v>
      </c>
      <c r="D115" s="155">
        <v>0</v>
      </c>
      <c r="E115" s="155">
        <v>0</v>
      </c>
      <c r="F115" s="155">
        <v>0</v>
      </c>
      <c r="G115" s="155">
        <v>0</v>
      </c>
      <c r="H115" s="155">
        <v>31</v>
      </c>
      <c r="I115" s="155">
        <v>34</v>
      </c>
      <c r="J115" s="351">
        <v>2.2000000000000002</v>
      </c>
      <c r="L115" s="28"/>
      <c r="M115" s="28"/>
      <c r="N115" s="28"/>
      <c r="O115" s="28"/>
      <c r="P115" s="28"/>
      <c r="Q115" s="28"/>
      <c r="R115" s="28"/>
      <c r="S115" s="28"/>
    </row>
    <row r="116" spans="1:19" x14ac:dyDescent="0.35">
      <c r="A116" s="321" t="s">
        <v>536</v>
      </c>
      <c r="B116" s="155">
        <v>50</v>
      </c>
      <c r="C116" s="155">
        <v>0</v>
      </c>
      <c r="D116" s="155">
        <v>19</v>
      </c>
      <c r="E116" s="155">
        <v>76</v>
      </c>
      <c r="F116" s="155">
        <v>143</v>
      </c>
      <c r="G116" s="155">
        <v>238</v>
      </c>
      <c r="H116" s="155">
        <v>0</v>
      </c>
      <c r="I116" s="155">
        <v>288</v>
      </c>
      <c r="J116" s="351">
        <v>4.2</v>
      </c>
      <c r="L116" s="28"/>
      <c r="M116" s="28"/>
      <c r="N116" s="28"/>
      <c r="O116" s="28"/>
      <c r="P116" s="28"/>
      <c r="Q116" s="28"/>
      <c r="R116" s="28"/>
      <c r="S116" s="28"/>
    </row>
    <row r="117" spans="1:19" x14ac:dyDescent="0.35">
      <c r="A117" s="321" t="s">
        <v>578</v>
      </c>
      <c r="B117" s="155">
        <v>0</v>
      </c>
      <c r="C117" s="155">
        <v>0</v>
      </c>
      <c r="D117" s="155">
        <v>0</v>
      </c>
      <c r="E117" s="155">
        <v>0</v>
      </c>
      <c r="F117" s="155">
        <v>0</v>
      </c>
      <c r="G117" s="155">
        <v>0</v>
      </c>
      <c r="H117" s="155">
        <v>0</v>
      </c>
      <c r="I117" s="155">
        <v>0</v>
      </c>
      <c r="J117" s="351"/>
      <c r="L117" s="28"/>
      <c r="M117" s="28"/>
      <c r="N117" s="28"/>
      <c r="O117" s="28"/>
      <c r="P117" s="28"/>
      <c r="Q117" s="28"/>
      <c r="R117" s="28"/>
      <c r="S117" s="28"/>
    </row>
    <row r="118" spans="1:19" x14ac:dyDescent="0.35">
      <c r="A118" s="323" t="s">
        <v>537</v>
      </c>
      <c r="B118" s="155">
        <v>0</v>
      </c>
      <c r="C118" s="155">
        <v>125</v>
      </c>
      <c r="D118" s="155">
        <v>439</v>
      </c>
      <c r="E118" s="155">
        <v>1570</v>
      </c>
      <c r="F118" s="155">
        <v>1474</v>
      </c>
      <c r="G118" s="155">
        <v>3608</v>
      </c>
      <c r="H118" s="155">
        <v>0</v>
      </c>
      <c r="I118" s="155">
        <v>3608</v>
      </c>
      <c r="J118" s="351">
        <v>5</v>
      </c>
      <c r="L118" s="28"/>
      <c r="M118" s="28"/>
      <c r="N118" s="28"/>
      <c r="O118" s="28"/>
      <c r="P118" s="28"/>
      <c r="Q118" s="28"/>
      <c r="R118" s="28"/>
      <c r="S118" s="28"/>
    </row>
    <row r="119" spans="1:19" x14ac:dyDescent="0.35">
      <c r="A119" s="323" t="s">
        <v>583</v>
      </c>
      <c r="B119" s="155">
        <v>0</v>
      </c>
      <c r="C119" s="155">
        <v>4</v>
      </c>
      <c r="D119" s="155">
        <v>11</v>
      </c>
      <c r="E119" s="155">
        <v>61</v>
      </c>
      <c r="F119" s="155">
        <v>201</v>
      </c>
      <c r="G119" s="155">
        <v>278</v>
      </c>
      <c r="H119" s="155">
        <v>0</v>
      </c>
      <c r="I119" s="155">
        <v>278</v>
      </c>
      <c r="J119" s="351">
        <v>3.5</v>
      </c>
      <c r="L119" s="28"/>
      <c r="M119" s="28"/>
      <c r="N119" s="28"/>
      <c r="O119" s="28"/>
      <c r="P119" s="28"/>
      <c r="Q119" s="28"/>
      <c r="R119" s="28"/>
      <c r="S119" s="28"/>
    </row>
    <row r="120" spans="1:19" x14ac:dyDescent="0.35">
      <c r="A120" s="323" t="s">
        <v>538</v>
      </c>
      <c r="B120" s="155">
        <v>380</v>
      </c>
      <c r="C120" s="155">
        <v>6551</v>
      </c>
      <c r="D120" s="155">
        <v>3352</v>
      </c>
      <c r="E120" s="155">
        <v>23964</v>
      </c>
      <c r="F120" s="155">
        <v>15939</v>
      </c>
      <c r="G120" s="155">
        <v>49806</v>
      </c>
      <c r="H120" s="155">
        <v>2014</v>
      </c>
      <c r="I120" s="155">
        <v>52200</v>
      </c>
      <c r="J120" s="351">
        <v>3.6</v>
      </c>
      <c r="L120" s="28"/>
      <c r="M120" s="28"/>
      <c r="N120" s="28"/>
      <c r="O120" s="28"/>
      <c r="P120" s="28"/>
      <c r="Q120" s="28"/>
      <c r="R120" s="28"/>
      <c r="S120" s="28"/>
    </row>
    <row r="121" spans="1:19" x14ac:dyDescent="0.35">
      <c r="A121" s="322" t="s">
        <v>587</v>
      </c>
      <c r="B121" s="155">
        <v>0</v>
      </c>
      <c r="C121" s="155">
        <v>0</v>
      </c>
      <c r="D121" s="155">
        <v>0</v>
      </c>
      <c r="E121" s="155">
        <v>10</v>
      </c>
      <c r="F121" s="155">
        <v>0</v>
      </c>
      <c r="G121" s="155">
        <v>10</v>
      </c>
      <c r="H121" s="155">
        <v>15496</v>
      </c>
      <c r="I121" s="155">
        <v>15506</v>
      </c>
      <c r="J121" s="351">
        <v>1.7</v>
      </c>
      <c r="L121" s="28"/>
      <c r="M121" s="28"/>
      <c r="N121" s="28"/>
      <c r="O121" s="28"/>
      <c r="P121" s="28"/>
      <c r="Q121" s="28"/>
      <c r="R121" s="28"/>
      <c r="S121" s="28"/>
    </row>
    <row r="122" spans="1:19" x14ac:dyDescent="0.35">
      <c r="A122" s="321" t="s">
        <v>588</v>
      </c>
      <c r="B122" s="155">
        <v>0</v>
      </c>
      <c r="C122" s="155">
        <v>0</v>
      </c>
      <c r="D122" s="155">
        <v>0</v>
      </c>
      <c r="E122" s="155">
        <v>0</v>
      </c>
      <c r="F122" s="155">
        <v>0</v>
      </c>
      <c r="G122" s="155">
        <v>0</v>
      </c>
      <c r="H122" s="155">
        <v>544</v>
      </c>
      <c r="I122" s="155">
        <v>544</v>
      </c>
      <c r="J122" s="351">
        <v>0</v>
      </c>
      <c r="L122" s="28"/>
      <c r="M122" s="28"/>
      <c r="N122" s="28"/>
      <c r="O122" s="28"/>
      <c r="P122" s="28"/>
      <c r="Q122" s="28"/>
      <c r="R122" s="28"/>
      <c r="S122" s="28"/>
    </row>
    <row r="123" spans="1:19" x14ac:dyDescent="0.35">
      <c r="A123" s="321" t="s">
        <v>540</v>
      </c>
      <c r="B123" s="155">
        <v>0</v>
      </c>
      <c r="C123" s="155">
        <v>0</v>
      </c>
      <c r="D123" s="155">
        <v>0</v>
      </c>
      <c r="E123" s="155">
        <v>0</v>
      </c>
      <c r="F123" s="155">
        <v>0</v>
      </c>
      <c r="G123" s="155">
        <v>0</v>
      </c>
      <c r="H123" s="155">
        <v>700</v>
      </c>
      <c r="I123" s="155">
        <v>700</v>
      </c>
      <c r="J123" s="351">
        <v>0</v>
      </c>
      <c r="L123" s="28"/>
      <c r="M123" s="28"/>
      <c r="N123" s="28"/>
      <c r="O123" s="28"/>
      <c r="P123" s="28"/>
      <c r="Q123" s="28"/>
      <c r="R123" s="28"/>
      <c r="S123" s="28"/>
    </row>
    <row r="124" spans="1:19" x14ac:dyDescent="0.35">
      <c r="A124" s="321" t="s">
        <v>541</v>
      </c>
      <c r="B124" s="155">
        <v>0</v>
      </c>
      <c r="C124" s="155">
        <v>0</v>
      </c>
      <c r="D124" s="155">
        <v>0</v>
      </c>
      <c r="E124" s="155">
        <v>0</v>
      </c>
      <c r="F124" s="155">
        <v>0</v>
      </c>
      <c r="G124" s="155">
        <v>0</v>
      </c>
      <c r="H124" s="155">
        <v>6296</v>
      </c>
      <c r="I124" s="155">
        <v>6296</v>
      </c>
      <c r="J124" s="351">
        <v>0</v>
      </c>
      <c r="L124" s="28"/>
      <c r="M124" s="28"/>
      <c r="N124" s="28"/>
      <c r="O124" s="28"/>
      <c r="P124" s="28"/>
      <c r="Q124" s="28"/>
      <c r="R124" s="28"/>
      <c r="S124" s="28"/>
    </row>
    <row r="125" spans="1:19" x14ac:dyDescent="0.35">
      <c r="A125" s="320" t="s">
        <v>589</v>
      </c>
      <c r="B125" s="348">
        <v>434</v>
      </c>
      <c r="C125" s="348">
        <v>6681</v>
      </c>
      <c r="D125" s="348">
        <v>3821</v>
      </c>
      <c r="E125" s="348">
        <v>25681</v>
      </c>
      <c r="F125" s="348">
        <v>17757</v>
      </c>
      <c r="G125" s="348">
        <v>53939</v>
      </c>
      <c r="H125" s="348">
        <v>25080</v>
      </c>
      <c r="I125" s="348">
        <v>79453</v>
      </c>
      <c r="J125" s="355"/>
      <c r="L125" s="28"/>
      <c r="M125" s="28"/>
      <c r="N125" s="28"/>
      <c r="O125" s="28"/>
      <c r="P125" s="28"/>
      <c r="Q125" s="28"/>
      <c r="R125" s="28"/>
      <c r="S125" s="28"/>
    </row>
    <row r="126" spans="1:19" x14ac:dyDescent="0.35">
      <c r="L126" s="28"/>
      <c r="M126" s="28"/>
      <c r="N126" s="28"/>
      <c r="O126" s="28"/>
      <c r="P126" s="28"/>
      <c r="Q126" s="28"/>
      <c r="R126" s="28"/>
      <c r="S126" s="28"/>
    </row>
    <row r="127" spans="1:19" x14ac:dyDescent="0.35">
      <c r="A127" s="518" t="s">
        <v>620</v>
      </c>
      <c r="B127" s="518"/>
      <c r="C127" s="518"/>
      <c r="D127" s="518"/>
      <c r="E127" s="518"/>
      <c r="F127" s="518"/>
      <c r="G127" s="518"/>
      <c r="H127" s="518"/>
      <c r="I127" s="518"/>
      <c r="J127" s="518"/>
      <c r="K127" s="171"/>
      <c r="L127" s="28"/>
      <c r="M127" s="28"/>
      <c r="N127" s="28"/>
      <c r="O127" s="28"/>
      <c r="P127" s="28"/>
      <c r="Q127" s="28"/>
      <c r="R127" s="28"/>
      <c r="S127" s="28"/>
    </row>
    <row r="128" spans="1:19" x14ac:dyDescent="0.35">
      <c r="A128" s="518" t="s">
        <v>621</v>
      </c>
      <c r="B128" s="518"/>
      <c r="C128" s="518"/>
      <c r="D128" s="518"/>
      <c r="E128" s="518"/>
      <c r="F128" s="518"/>
      <c r="G128" s="518"/>
      <c r="H128" s="518"/>
      <c r="I128" s="518"/>
      <c r="J128" s="518"/>
      <c r="K128" s="171"/>
      <c r="L128" s="28"/>
      <c r="M128" s="28"/>
      <c r="N128" s="28"/>
      <c r="O128" s="28"/>
      <c r="P128" s="28"/>
      <c r="Q128" s="28"/>
      <c r="R128" s="28"/>
      <c r="S128" s="28"/>
    </row>
    <row r="129" spans="1:19" x14ac:dyDescent="0.35">
      <c r="A129" s="518" t="s">
        <v>615</v>
      </c>
      <c r="B129" s="518"/>
      <c r="C129" s="518"/>
      <c r="D129" s="518"/>
      <c r="E129" s="518"/>
      <c r="F129" s="518"/>
      <c r="G129" s="518"/>
      <c r="H129" s="518"/>
      <c r="I129" s="518"/>
      <c r="J129" s="518"/>
      <c r="K129" s="171"/>
      <c r="L129" s="28"/>
      <c r="M129" s="28"/>
      <c r="N129" s="28"/>
      <c r="O129" s="28"/>
      <c r="P129" s="28"/>
      <c r="Q129" s="28"/>
      <c r="R129" s="28"/>
      <c r="S129" s="28"/>
    </row>
    <row r="130" spans="1:19" x14ac:dyDescent="0.35">
      <c r="A130" s="518" t="s">
        <v>622</v>
      </c>
      <c r="B130" s="518"/>
      <c r="C130" s="518"/>
      <c r="D130" s="518"/>
      <c r="E130" s="518"/>
      <c r="F130" s="518"/>
      <c r="G130" s="518"/>
      <c r="H130" s="518"/>
      <c r="I130" s="518"/>
      <c r="J130" s="518"/>
      <c r="K130" s="171"/>
      <c r="L130" s="28"/>
      <c r="M130" s="28"/>
      <c r="N130" s="28"/>
      <c r="O130" s="28"/>
      <c r="P130" s="28"/>
      <c r="Q130" s="28"/>
      <c r="R130" s="28"/>
      <c r="S130" s="28"/>
    </row>
    <row r="131" spans="1:19" x14ac:dyDescent="0.35">
      <c r="A131" s="518" t="s">
        <v>260</v>
      </c>
      <c r="B131" s="518"/>
      <c r="C131" s="518"/>
      <c r="D131" s="518"/>
      <c r="E131" s="518"/>
      <c r="F131" s="518"/>
      <c r="G131" s="518"/>
      <c r="H131" s="518"/>
      <c r="I131" s="518"/>
      <c r="J131" s="518"/>
      <c r="K131" s="518"/>
      <c r="L131" s="28"/>
      <c r="M131" s="28"/>
      <c r="N131" s="28"/>
      <c r="O131" s="28"/>
      <c r="P131" s="28"/>
      <c r="Q131" s="28"/>
      <c r="R131" s="28"/>
      <c r="S131" s="28"/>
    </row>
    <row r="132" spans="1:19" x14ac:dyDescent="0.35">
      <c r="L132" s="28"/>
      <c r="M132" s="28"/>
      <c r="N132" s="28"/>
      <c r="O132" s="28"/>
      <c r="P132" s="28"/>
      <c r="Q132" s="28"/>
      <c r="R132" s="28"/>
      <c r="S132" s="28"/>
    </row>
    <row r="133" spans="1:19" x14ac:dyDescent="0.35">
      <c r="L133" s="28"/>
      <c r="M133" s="28"/>
      <c r="N133" s="28"/>
      <c r="O133" s="28"/>
      <c r="P133" s="28"/>
      <c r="Q133" s="28"/>
      <c r="R133" s="28"/>
      <c r="S133" s="28"/>
    </row>
    <row r="134" spans="1:19" x14ac:dyDescent="0.35">
      <c r="L134" s="28"/>
      <c r="M134" s="28"/>
      <c r="N134" s="28"/>
      <c r="O134" s="28"/>
      <c r="P134" s="28"/>
      <c r="Q134" s="28"/>
      <c r="R134" s="28"/>
      <c r="S134" s="28"/>
    </row>
    <row r="135" spans="1:19" x14ac:dyDescent="0.35">
      <c r="L135" s="28"/>
      <c r="M135" s="28"/>
      <c r="N135" s="28"/>
      <c r="O135" s="28"/>
      <c r="P135" s="28"/>
      <c r="Q135" s="28"/>
      <c r="R135" s="28"/>
      <c r="S135" s="28"/>
    </row>
  </sheetData>
  <mergeCells count="26">
    <mergeCell ref="A128:J128"/>
    <mergeCell ref="A129:J129"/>
    <mergeCell ref="A130:J130"/>
    <mergeCell ref="A131:K131"/>
    <mergeCell ref="C99:F99"/>
    <mergeCell ref="A61:J61"/>
    <mergeCell ref="A62:J62"/>
    <mergeCell ref="A63:J63"/>
    <mergeCell ref="A127:J127"/>
    <mergeCell ref="A65:J65"/>
    <mergeCell ref="A66:J66"/>
    <mergeCell ref="A67:J67"/>
    <mergeCell ref="B68:J68"/>
    <mergeCell ref="C69:F69"/>
    <mergeCell ref="B98:J98"/>
    <mergeCell ref="A64:J64"/>
    <mergeCell ref="C7:F7"/>
    <mergeCell ref="B33:J33"/>
    <mergeCell ref="C34:F34"/>
    <mergeCell ref="A59:J59"/>
    <mergeCell ref="A60:J60"/>
    <mergeCell ref="A2:J2"/>
    <mergeCell ref="A3:J3"/>
    <mergeCell ref="A4:J4"/>
    <mergeCell ref="A5:J5"/>
    <mergeCell ref="B6:J6"/>
  </mergeCells>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72C03-EA9D-475B-8A1F-BF9D84B817DE}">
  <dimension ref="A1:AD41"/>
  <sheetViews>
    <sheetView showGridLines="0" zoomScale="145" zoomScaleNormal="145" workbookViewId="0"/>
  </sheetViews>
  <sheetFormatPr defaultRowHeight="14.5" x14ac:dyDescent="0.35"/>
  <cols>
    <col min="1" max="1" width="24.453125" bestFit="1" customWidth="1"/>
    <col min="2" max="2" width="8.54296875" customWidth="1"/>
    <col min="3" max="3" width="5.54296875" customWidth="1"/>
    <col min="4" max="4" width="5.7265625" customWidth="1"/>
    <col min="5" max="5" width="1.7265625" customWidth="1"/>
    <col min="6" max="6" width="5.54296875" customWidth="1"/>
    <col min="7" max="7" width="5.7265625" customWidth="1"/>
    <col min="8" max="8" width="1.7265625" customWidth="1"/>
    <col min="9" max="9" width="8.7265625" customWidth="1"/>
    <col min="10" max="10" width="5.54296875" customWidth="1"/>
    <col min="11" max="11" width="5.7265625" customWidth="1"/>
    <col min="12" max="12" width="1.7265625" customWidth="1"/>
    <col min="13" max="13" width="5.54296875" customWidth="1"/>
    <col min="14" max="14" width="5.7265625" customWidth="1"/>
  </cols>
  <sheetData>
    <row r="1" spans="1:30" x14ac:dyDescent="0.35">
      <c r="A1" s="290" t="s">
        <v>610</v>
      </c>
    </row>
    <row r="2" spans="1:30" ht="15.5" x14ac:dyDescent="0.35">
      <c r="A2" s="505" t="s">
        <v>609</v>
      </c>
      <c r="B2" s="505"/>
      <c r="C2" s="505"/>
      <c r="D2" s="505"/>
      <c r="E2" s="505"/>
      <c r="F2" s="505"/>
      <c r="G2" s="505"/>
      <c r="H2" s="505"/>
      <c r="I2" s="505"/>
      <c r="J2" s="505"/>
      <c r="K2" s="505"/>
      <c r="L2" s="505"/>
      <c r="M2" s="505"/>
      <c r="N2" s="505"/>
    </row>
    <row r="3" spans="1:30" x14ac:dyDescent="0.35">
      <c r="A3" s="444" t="s">
        <v>3</v>
      </c>
      <c r="B3" s="444"/>
      <c r="C3" s="444"/>
      <c r="D3" s="444"/>
      <c r="E3" s="444"/>
      <c r="F3" s="444"/>
      <c r="G3" s="444"/>
      <c r="H3" s="444"/>
      <c r="I3" s="444"/>
      <c r="J3" s="444"/>
      <c r="K3" s="444"/>
      <c r="L3" s="444"/>
      <c r="M3" s="444"/>
      <c r="N3" s="444"/>
    </row>
    <row r="4" spans="1:30" x14ac:dyDescent="0.35">
      <c r="A4" s="356"/>
      <c r="B4" s="522" t="s">
        <v>66</v>
      </c>
      <c r="C4" s="522"/>
      <c r="D4" s="522"/>
      <c r="E4" s="522"/>
      <c r="F4" s="522"/>
      <c r="G4" s="522"/>
      <c r="H4" s="357"/>
      <c r="I4" s="522" t="s">
        <v>83</v>
      </c>
      <c r="J4" s="522"/>
      <c r="K4" s="522"/>
      <c r="L4" s="522"/>
      <c r="M4" s="522"/>
      <c r="N4" s="522"/>
    </row>
    <row r="5" spans="1:30" x14ac:dyDescent="0.35">
      <c r="A5" s="356"/>
      <c r="B5" s="358"/>
      <c r="C5" s="358"/>
      <c r="D5" s="358"/>
      <c r="E5" s="358"/>
      <c r="F5" s="358"/>
      <c r="G5" s="358"/>
      <c r="H5" s="357"/>
      <c r="I5" s="358"/>
      <c r="J5" s="358"/>
      <c r="K5" s="358"/>
      <c r="L5" s="358"/>
      <c r="M5" s="358"/>
      <c r="N5" s="358"/>
    </row>
    <row r="6" spans="1:30" x14ac:dyDescent="0.35">
      <c r="A6" s="356"/>
      <c r="C6" s="521" t="s">
        <v>590</v>
      </c>
      <c r="D6" s="521"/>
      <c r="E6" s="358"/>
      <c r="F6" s="521" t="s">
        <v>591</v>
      </c>
      <c r="G6" s="521"/>
      <c r="H6" s="359"/>
      <c r="J6" s="521" t="s">
        <v>590</v>
      </c>
      <c r="K6" s="521"/>
      <c r="L6" s="358"/>
      <c r="M6" s="521" t="s">
        <v>591</v>
      </c>
      <c r="N6" s="521"/>
    </row>
    <row r="7" spans="1:30" ht="21" x14ac:dyDescent="0.35">
      <c r="A7" s="360"/>
      <c r="B7" s="361" t="s">
        <v>592</v>
      </c>
      <c r="C7" s="361" t="s">
        <v>593</v>
      </c>
      <c r="D7" s="361" t="s">
        <v>594</v>
      </c>
      <c r="E7" s="361"/>
      <c r="F7" s="361" t="s">
        <v>593</v>
      </c>
      <c r="G7" s="361" t="s">
        <v>594</v>
      </c>
      <c r="H7" s="359"/>
      <c r="I7" s="361" t="s">
        <v>592</v>
      </c>
      <c r="J7" s="361" t="s">
        <v>593</v>
      </c>
      <c r="K7" s="361" t="s">
        <v>594</v>
      </c>
      <c r="L7" s="361"/>
      <c r="M7" s="361" t="s">
        <v>593</v>
      </c>
      <c r="N7" s="361" t="s">
        <v>594</v>
      </c>
    </row>
    <row r="8" spans="1:30" x14ac:dyDescent="0.35">
      <c r="A8" s="362" t="s">
        <v>595</v>
      </c>
      <c r="B8" s="363" t="s">
        <v>4</v>
      </c>
      <c r="C8" s="363" t="s">
        <v>4</v>
      </c>
      <c r="D8" s="363" t="s">
        <v>4</v>
      </c>
      <c r="E8" s="363"/>
      <c r="F8" s="363" t="s">
        <v>4</v>
      </c>
      <c r="G8" s="363" t="s">
        <v>4</v>
      </c>
      <c r="H8" s="364"/>
      <c r="I8" s="363" t="s">
        <v>4</v>
      </c>
      <c r="J8" s="363" t="s">
        <v>4</v>
      </c>
      <c r="K8" s="363" t="s">
        <v>4</v>
      </c>
      <c r="L8" s="363"/>
      <c r="M8" s="363" t="s">
        <v>4</v>
      </c>
      <c r="N8" s="363" t="s">
        <v>4</v>
      </c>
    </row>
    <row r="9" spans="1:30" x14ac:dyDescent="0.35">
      <c r="A9" s="365"/>
      <c r="B9" s="356"/>
      <c r="C9" s="356"/>
      <c r="D9" s="356"/>
      <c r="E9" s="356"/>
      <c r="F9" s="356"/>
      <c r="G9" s="356"/>
      <c r="H9" s="364"/>
      <c r="I9" s="364"/>
      <c r="J9" s="356"/>
      <c r="K9" s="356"/>
      <c r="L9" s="356"/>
      <c r="M9" s="356"/>
      <c r="N9" s="356"/>
    </row>
    <row r="10" spans="1:30" x14ac:dyDescent="0.35">
      <c r="A10" s="366" t="s">
        <v>596</v>
      </c>
      <c r="B10" s="361"/>
      <c r="C10" s="361"/>
      <c r="D10" s="361"/>
      <c r="E10" s="361"/>
      <c r="F10" s="361"/>
      <c r="G10" s="361"/>
      <c r="H10" s="361"/>
      <c r="I10" s="361"/>
      <c r="J10" s="361"/>
      <c r="K10" s="361"/>
      <c r="L10" s="361"/>
      <c r="M10" s="361"/>
      <c r="N10" s="361"/>
    </row>
    <row r="11" spans="1:30" x14ac:dyDescent="0.35">
      <c r="A11" s="367" t="s">
        <v>529</v>
      </c>
      <c r="B11" s="368">
        <v>3151</v>
      </c>
      <c r="C11" s="369">
        <v>-32</v>
      </c>
      <c r="D11" s="369">
        <v>-32</v>
      </c>
      <c r="E11" s="370"/>
      <c r="F11" s="369">
        <v>32</v>
      </c>
      <c r="G11" s="369">
        <v>32</v>
      </c>
      <c r="H11" s="361"/>
      <c r="I11" s="368">
        <v>3452</v>
      </c>
      <c r="J11" s="369">
        <v>-35</v>
      </c>
      <c r="K11" s="369">
        <v>-35</v>
      </c>
      <c r="L11" s="370"/>
      <c r="M11" s="369">
        <v>35</v>
      </c>
      <c r="N11" s="369">
        <v>35</v>
      </c>
      <c r="P11" s="27"/>
      <c r="Q11" s="27"/>
      <c r="R11" s="27"/>
      <c r="S11" s="27"/>
      <c r="T11" s="27"/>
      <c r="U11" s="27"/>
      <c r="V11" s="27"/>
      <c r="W11" s="27"/>
      <c r="X11" s="27"/>
      <c r="Y11" s="27"/>
      <c r="Z11" s="27"/>
      <c r="AA11" s="27"/>
      <c r="AB11" s="27"/>
      <c r="AC11" s="27"/>
      <c r="AD11" s="27"/>
    </row>
    <row r="12" spans="1:30" x14ac:dyDescent="0.35">
      <c r="A12" s="367" t="s">
        <v>35</v>
      </c>
      <c r="B12" s="371">
        <v>0</v>
      </c>
      <c r="C12" s="371">
        <v>0</v>
      </c>
      <c r="D12" s="371">
        <v>0</v>
      </c>
      <c r="E12" s="371"/>
      <c r="F12" s="371">
        <v>0</v>
      </c>
      <c r="G12" s="371">
        <v>0</v>
      </c>
      <c r="H12" s="361"/>
      <c r="I12" s="335">
        <v>0</v>
      </c>
      <c r="J12" s="335">
        <v>0</v>
      </c>
      <c r="K12" s="335">
        <v>0</v>
      </c>
      <c r="L12" s="335"/>
      <c r="M12" s="335">
        <v>0</v>
      </c>
      <c r="N12" s="335">
        <v>0</v>
      </c>
      <c r="P12" s="27"/>
      <c r="Q12" s="27"/>
      <c r="R12" s="27"/>
      <c r="S12" s="27"/>
      <c r="T12" s="27"/>
      <c r="U12" s="27"/>
      <c r="V12" s="27"/>
      <c r="W12" s="27"/>
      <c r="X12" s="27"/>
      <c r="Y12" s="27"/>
      <c r="Z12" s="27"/>
      <c r="AA12" s="27"/>
      <c r="AB12" s="27"/>
    </row>
    <row r="13" spans="1:30" x14ac:dyDescent="0.35">
      <c r="A13" s="367" t="s">
        <v>530</v>
      </c>
      <c r="B13" s="368">
        <v>239</v>
      </c>
      <c r="C13" s="369">
        <v>-2</v>
      </c>
      <c r="D13" s="369">
        <v>-2</v>
      </c>
      <c r="E13" s="370"/>
      <c r="F13" s="369">
        <v>2</v>
      </c>
      <c r="G13" s="369">
        <v>2</v>
      </c>
      <c r="H13" s="361"/>
      <c r="I13" s="368">
        <v>329</v>
      </c>
      <c r="J13" s="369">
        <v>-3</v>
      </c>
      <c r="K13" s="369">
        <v>-3</v>
      </c>
      <c r="L13" s="370"/>
      <c r="M13" s="369">
        <v>3</v>
      </c>
      <c r="N13" s="369">
        <v>3</v>
      </c>
      <c r="P13" s="27"/>
      <c r="Q13" s="27"/>
      <c r="R13" s="27"/>
      <c r="S13" s="27"/>
      <c r="T13" s="27"/>
      <c r="U13" s="27"/>
      <c r="V13" s="27"/>
      <c r="W13" s="27"/>
      <c r="X13" s="27"/>
      <c r="Y13" s="27"/>
      <c r="Z13" s="27"/>
      <c r="AA13" s="27"/>
      <c r="AB13" s="27"/>
    </row>
    <row r="14" spans="1:30" x14ac:dyDescent="0.35">
      <c r="A14" s="367" t="s">
        <v>531</v>
      </c>
      <c r="B14" s="368">
        <v>11</v>
      </c>
      <c r="C14" s="371">
        <v>0</v>
      </c>
      <c r="D14" s="371">
        <v>0</v>
      </c>
      <c r="E14" s="371"/>
      <c r="F14" s="371">
        <v>0</v>
      </c>
      <c r="G14" s="371">
        <v>0</v>
      </c>
      <c r="H14" s="361"/>
      <c r="I14" s="368">
        <v>11</v>
      </c>
      <c r="J14" s="335">
        <v>0</v>
      </c>
      <c r="K14" s="335">
        <v>0</v>
      </c>
      <c r="L14" s="335"/>
      <c r="M14" s="335">
        <v>0</v>
      </c>
      <c r="N14" s="335">
        <v>0</v>
      </c>
      <c r="P14" s="27"/>
      <c r="Q14" s="27"/>
      <c r="R14" s="27"/>
      <c r="S14" s="27"/>
      <c r="T14" s="27"/>
      <c r="U14" s="27"/>
      <c r="V14" s="27"/>
      <c r="W14" s="27"/>
      <c r="X14" s="27"/>
      <c r="Y14" s="27"/>
      <c r="Z14" s="27"/>
      <c r="AA14" s="27"/>
      <c r="AB14" s="27"/>
    </row>
    <row r="15" spans="1:30" x14ac:dyDescent="0.35">
      <c r="A15" s="290"/>
      <c r="B15" s="361"/>
      <c r="C15" s="361"/>
      <c r="D15" s="369"/>
      <c r="E15" s="370"/>
      <c r="F15" s="369"/>
      <c r="G15" s="369"/>
      <c r="H15" s="361"/>
      <c r="I15" s="368"/>
      <c r="J15" s="361"/>
      <c r="K15" s="361"/>
      <c r="L15" s="370"/>
      <c r="M15" s="361"/>
      <c r="N15" s="361"/>
      <c r="P15" s="27"/>
      <c r="Q15" s="27"/>
      <c r="R15" s="27"/>
      <c r="S15" s="27"/>
      <c r="T15" s="27"/>
      <c r="U15" s="27"/>
      <c r="V15" s="27"/>
      <c r="W15" s="27"/>
      <c r="X15" s="27"/>
      <c r="Y15" s="27"/>
      <c r="Z15" s="27"/>
      <c r="AA15" s="27"/>
      <c r="AB15" s="27"/>
    </row>
    <row r="16" spans="1:30" x14ac:dyDescent="0.35">
      <c r="A16" s="366" t="s">
        <v>597</v>
      </c>
      <c r="B16" s="361"/>
      <c r="C16" s="361"/>
      <c r="D16" s="369"/>
      <c r="E16" s="370"/>
      <c r="F16" s="369"/>
      <c r="G16" s="369"/>
      <c r="H16" s="361"/>
      <c r="I16" s="368"/>
      <c r="J16" s="361"/>
      <c r="K16" s="361"/>
      <c r="L16" s="370"/>
      <c r="M16" s="361"/>
      <c r="N16" s="361"/>
      <c r="P16" s="27"/>
      <c r="Q16" s="27"/>
      <c r="R16" s="27"/>
      <c r="S16" s="27"/>
      <c r="T16" s="27"/>
      <c r="U16" s="27"/>
      <c r="V16" s="27"/>
      <c r="W16" s="27"/>
      <c r="X16" s="27"/>
      <c r="Y16" s="27"/>
      <c r="Z16" s="27"/>
      <c r="AA16" s="27"/>
      <c r="AB16" s="27"/>
    </row>
    <row r="17" spans="1:28" x14ac:dyDescent="0.35">
      <c r="A17" s="367" t="s">
        <v>535</v>
      </c>
      <c r="B17" s="368">
        <v>971</v>
      </c>
      <c r="C17" s="369">
        <v>10</v>
      </c>
      <c r="D17" s="369">
        <v>10</v>
      </c>
      <c r="E17" s="370"/>
      <c r="F17" s="369">
        <v>-10</v>
      </c>
      <c r="G17" s="369">
        <v>-10</v>
      </c>
      <c r="H17" s="361"/>
      <c r="I17" s="368">
        <v>1323</v>
      </c>
      <c r="J17" s="369">
        <v>13</v>
      </c>
      <c r="K17" s="369">
        <v>13</v>
      </c>
      <c r="L17" s="370"/>
      <c r="M17" s="369">
        <v>-13</v>
      </c>
      <c r="N17" s="369">
        <v>-13</v>
      </c>
      <c r="P17" s="27"/>
      <c r="Q17" s="27"/>
      <c r="R17" s="27"/>
      <c r="S17" s="27"/>
      <c r="T17" s="27"/>
      <c r="U17" s="27"/>
      <c r="V17" s="27"/>
      <c r="W17" s="27"/>
      <c r="X17" s="27"/>
      <c r="Y17" s="27"/>
      <c r="Z17" s="27"/>
      <c r="AA17" s="27"/>
      <c r="AB17" s="27"/>
    </row>
    <row r="18" spans="1:28" x14ac:dyDescent="0.35">
      <c r="A18" s="367" t="s">
        <v>548</v>
      </c>
      <c r="B18" s="368">
        <v>1001</v>
      </c>
      <c r="C18" s="369">
        <v>9</v>
      </c>
      <c r="D18" s="369">
        <v>9</v>
      </c>
      <c r="E18" s="370"/>
      <c r="F18" s="369">
        <v>-9</v>
      </c>
      <c r="G18" s="369">
        <v>-9</v>
      </c>
      <c r="H18" s="361"/>
      <c r="I18" s="368">
        <v>2999</v>
      </c>
      <c r="J18" s="369">
        <v>29</v>
      </c>
      <c r="K18" s="369">
        <v>29</v>
      </c>
      <c r="L18" s="370"/>
      <c r="M18" s="369">
        <v>-29</v>
      </c>
      <c r="N18" s="369">
        <v>-29</v>
      </c>
      <c r="P18" s="27"/>
      <c r="Q18" s="27"/>
      <c r="R18" s="27"/>
      <c r="S18" s="27"/>
      <c r="T18" s="27"/>
      <c r="U18" s="27"/>
      <c r="V18" s="27"/>
      <c r="W18" s="27"/>
      <c r="X18" s="27"/>
      <c r="Y18" s="27"/>
      <c r="Z18" s="27"/>
      <c r="AA18" s="27"/>
      <c r="AB18" s="27"/>
    </row>
    <row r="19" spans="1:28" x14ac:dyDescent="0.35">
      <c r="A19" s="372"/>
      <c r="B19" s="361"/>
      <c r="C19" s="361"/>
      <c r="D19" s="361"/>
      <c r="E19" s="361"/>
      <c r="F19" s="361"/>
      <c r="G19" s="361"/>
      <c r="H19" s="361"/>
      <c r="I19" s="361"/>
      <c r="J19" s="361"/>
      <c r="K19" s="361"/>
      <c r="L19" s="361"/>
      <c r="M19" s="361"/>
      <c r="N19" s="361"/>
      <c r="P19" s="27"/>
      <c r="Q19" s="27"/>
      <c r="R19" s="27"/>
      <c r="S19" s="27"/>
      <c r="T19" s="27"/>
      <c r="U19" s="27"/>
      <c r="V19" s="27"/>
      <c r="W19" s="27"/>
      <c r="X19" s="27"/>
      <c r="Y19" s="27"/>
      <c r="Z19" s="27"/>
      <c r="AA19" s="27"/>
      <c r="AB19" s="27"/>
    </row>
    <row r="20" spans="1:28" x14ac:dyDescent="0.35">
      <c r="A20" s="366" t="s">
        <v>598</v>
      </c>
      <c r="B20" s="361"/>
      <c r="C20" s="373">
        <v>-15</v>
      </c>
      <c r="D20" s="373">
        <v>-15</v>
      </c>
      <c r="E20" s="373"/>
      <c r="F20" s="373">
        <v>15</v>
      </c>
      <c r="G20" s="373">
        <v>15</v>
      </c>
      <c r="H20" s="373"/>
      <c r="I20" s="361"/>
      <c r="J20" s="373">
        <v>4</v>
      </c>
      <c r="K20" s="373">
        <v>4</v>
      </c>
      <c r="L20" s="373"/>
      <c r="M20" s="373">
        <v>-4</v>
      </c>
      <c r="N20" s="373">
        <v>-4</v>
      </c>
      <c r="P20" s="27"/>
      <c r="Q20" s="27"/>
      <c r="R20" s="27"/>
      <c r="S20" s="27"/>
      <c r="T20" s="27"/>
      <c r="U20" s="27"/>
      <c r="V20" s="27"/>
      <c r="W20" s="27"/>
      <c r="X20" s="27"/>
      <c r="Y20" s="27"/>
      <c r="Z20" s="27"/>
      <c r="AA20" s="27"/>
      <c r="AB20" s="27"/>
    </row>
    <row r="21" spans="1:28" x14ac:dyDescent="0.35">
      <c r="A21" s="379"/>
      <c r="B21" s="380"/>
      <c r="C21" s="381"/>
      <c r="D21" s="381"/>
      <c r="E21" s="381"/>
      <c r="F21" s="381"/>
      <c r="G21" s="381"/>
      <c r="H21" s="381"/>
      <c r="I21" s="380"/>
      <c r="J21" s="381"/>
      <c r="K21" s="381"/>
      <c r="L21" s="381"/>
      <c r="M21" s="381"/>
      <c r="N21" s="381"/>
    </row>
    <row r="22" spans="1:28" x14ac:dyDescent="0.35">
      <c r="A22" s="523" t="s">
        <v>11</v>
      </c>
      <c r="B22" s="523"/>
      <c r="C22" s="523"/>
      <c r="D22" s="523"/>
      <c r="E22" s="523"/>
      <c r="F22" s="523"/>
      <c r="G22" s="523"/>
      <c r="H22" s="523"/>
      <c r="I22" s="523"/>
      <c r="J22" s="523"/>
      <c r="K22" s="523"/>
      <c r="L22" s="523"/>
      <c r="M22" s="523"/>
      <c r="N22" s="523"/>
    </row>
    <row r="23" spans="1:28" x14ac:dyDescent="0.35">
      <c r="A23" s="356"/>
      <c r="B23" s="522" t="s">
        <v>66</v>
      </c>
      <c r="C23" s="522"/>
      <c r="D23" s="522"/>
      <c r="E23" s="522"/>
      <c r="F23" s="522"/>
      <c r="G23" s="522"/>
      <c r="H23" s="357"/>
      <c r="I23" s="522" t="s">
        <v>83</v>
      </c>
      <c r="J23" s="522"/>
      <c r="K23" s="522"/>
      <c r="L23" s="522"/>
      <c r="M23" s="522"/>
      <c r="N23" s="522"/>
    </row>
    <row r="24" spans="1:28" x14ac:dyDescent="0.35">
      <c r="A24" s="356"/>
      <c r="B24" s="358"/>
      <c r="C24" s="358"/>
      <c r="D24" s="358"/>
      <c r="E24" s="358"/>
      <c r="F24" s="358"/>
      <c r="G24" s="358"/>
      <c r="H24" s="357"/>
      <c r="I24" s="358"/>
      <c r="J24" s="358"/>
      <c r="K24" s="358"/>
      <c r="L24" s="358"/>
      <c r="M24" s="358"/>
      <c r="N24" s="358"/>
    </row>
    <row r="25" spans="1:28" x14ac:dyDescent="0.35">
      <c r="A25" s="356"/>
      <c r="C25" s="521" t="s">
        <v>590</v>
      </c>
      <c r="D25" s="521"/>
      <c r="E25" s="358"/>
      <c r="F25" s="521" t="s">
        <v>591</v>
      </c>
      <c r="G25" s="521"/>
      <c r="H25" s="359"/>
      <c r="J25" s="521" t="s">
        <v>590</v>
      </c>
      <c r="K25" s="521"/>
      <c r="L25" s="358"/>
      <c r="M25" s="521" t="s">
        <v>591</v>
      </c>
      <c r="N25" s="521"/>
    </row>
    <row r="26" spans="1:28" ht="21" x14ac:dyDescent="0.35">
      <c r="A26" s="360"/>
      <c r="B26" s="361" t="s">
        <v>592</v>
      </c>
      <c r="C26" s="361" t="s">
        <v>593</v>
      </c>
      <c r="D26" s="361" t="s">
        <v>594</v>
      </c>
      <c r="E26" s="361"/>
      <c r="F26" s="361" t="s">
        <v>593</v>
      </c>
      <c r="G26" s="361" t="s">
        <v>594</v>
      </c>
      <c r="H26" s="374"/>
      <c r="I26" s="361" t="s">
        <v>592</v>
      </c>
      <c r="J26" s="361" t="s">
        <v>593</v>
      </c>
      <c r="K26" s="361" t="s">
        <v>594</v>
      </c>
      <c r="L26" s="361"/>
      <c r="M26" s="361" t="s">
        <v>593</v>
      </c>
      <c r="N26" s="361" t="s">
        <v>594</v>
      </c>
    </row>
    <row r="27" spans="1:28" x14ac:dyDescent="0.35">
      <c r="A27" s="362" t="s">
        <v>595</v>
      </c>
      <c r="B27" s="363" t="s">
        <v>4</v>
      </c>
      <c r="C27" s="363" t="s">
        <v>4</v>
      </c>
      <c r="D27" s="363" t="s">
        <v>4</v>
      </c>
      <c r="E27" s="363"/>
      <c r="F27" s="363" t="s">
        <v>4</v>
      </c>
      <c r="G27" s="363" t="s">
        <v>4</v>
      </c>
      <c r="H27" s="356"/>
      <c r="I27" s="363" t="s">
        <v>4</v>
      </c>
      <c r="J27" s="363" t="s">
        <v>4</v>
      </c>
      <c r="K27" s="363" t="s">
        <v>4</v>
      </c>
      <c r="L27" s="363"/>
      <c r="M27" s="363" t="s">
        <v>4</v>
      </c>
      <c r="N27" s="363" t="s">
        <v>4</v>
      </c>
    </row>
    <row r="28" spans="1:28" x14ac:dyDescent="0.35">
      <c r="A28" s="365"/>
      <c r="B28" s="356"/>
      <c r="C28" s="356"/>
      <c r="D28" s="356"/>
      <c r="E28" s="356"/>
      <c r="F28" s="356"/>
      <c r="G28" s="356"/>
      <c r="H28" s="356"/>
      <c r="I28" s="356"/>
      <c r="J28" s="356"/>
      <c r="K28" s="356"/>
      <c r="L28" s="356"/>
      <c r="M28" s="356"/>
      <c r="N28" s="356"/>
    </row>
    <row r="29" spans="1:28" x14ac:dyDescent="0.35">
      <c r="A29" s="366" t="s">
        <v>596</v>
      </c>
      <c r="B29" s="361"/>
      <c r="C29" s="361"/>
      <c r="D29" s="361"/>
      <c r="E29" s="361"/>
      <c r="F29" s="361"/>
      <c r="G29" s="361"/>
      <c r="H29" s="361"/>
      <c r="I29" s="361"/>
      <c r="J29" s="361"/>
      <c r="K29" s="361"/>
      <c r="L29" s="361"/>
      <c r="M29" s="361"/>
      <c r="N29" s="361"/>
    </row>
    <row r="30" spans="1:28" x14ac:dyDescent="0.35">
      <c r="A30" s="367" t="s">
        <v>529</v>
      </c>
      <c r="B30" s="368">
        <v>4981</v>
      </c>
      <c r="C30" s="368">
        <v>-50</v>
      </c>
      <c r="D30" s="368">
        <v>-50</v>
      </c>
      <c r="E30" s="368"/>
      <c r="F30" s="368">
        <v>50</v>
      </c>
      <c r="G30" s="368">
        <v>50</v>
      </c>
      <c r="H30" s="368"/>
      <c r="I30" s="368">
        <v>5892</v>
      </c>
      <c r="J30" s="368">
        <v>-59</v>
      </c>
      <c r="K30" s="368">
        <v>-59</v>
      </c>
      <c r="L30" s="368"/>
      <c r="M30" s="368">
        <v>59</v>
      </c>
      <c r="N30" s="368">
        <v>59</v>
      </c>
      <c r="P30" s="27"/>
      <c r="Q30" s="27"/>
      <c r="R30" s="27"/>
      <c r="S30" s="27"/>
      <c r="T30" s="27"/>
      <c r="U30" s="27"/>
      <c r="V30" s="27"/>
      <c r="W30" s="27"/>
      <c r="X30" s="27"/>
      <c r="Y30" s="27"/>
      <c r="Z30" s="27"/>
      <c r="AA30" s="27"/>
      <c r="AB30" s="27"/>
    </row>
    <row r="31" spans="1:28" x14ac:dyDescent="0.35">
      <c r="A31" s="367" t="s">
        <v>35</v>
      </c>
      <c r="B31" s="368">
        <v>0</v>
      </c>
      <c r="C31" s="371">
        <v>0</v>
      </c>
      <c r="D31" s="371">
        <v>0</v>
      </c>
      <c r="E31" s="371"/>
      <c r="F31" s="371">
        <v>0</v>
      </c>
      <c r="G31" s="371">
        <v>0</v>
      </c>
      <c r="H31" s="368"/>
      <c r="I31" s="368">
        <v>1</v>
      </c>
      <c r="J31" s="335">
        <v>0</v>
      </c>
      <c r="K31" s="335">
        <v>0</v>
      </c>
      <c r="L31" s="335"/>
      <c r="M31" s="335">
        <v>0</v>
      </c>
      <c r="N31" s="335">
        <v>0</v>
      </c>
      <c r="P31" s="27"/>
      <c r="Q31" s="27"/>
      <c r="R31" s="27"/>
      <c r="S31" s="27"/>
      <c r="T31" s="27"/>
      <c r="U31" s="27"/>
      <c r="V31" s="27"/>
      <c r="W31" s="27"/>
      <c r="X31" s="27"/>
      <c r="Y31" s="27"/>
      <c r="Z31" s="27"/>
      <c r="AA31" s="27"/>
      <c r="AB31" s="27"/>
    </row>
    <row r="32" spans="1:28" x14ac:dyDescent="0.35">
      <c r="A32" s="367" t="s">
        <v>530</v>
      </c>
      <c r="B32" s="368">
        <v>2606</v>
      </c>
      <c r="C32" s="368">
        <v>-26</v>
      </c>
      <c r="D32" s="368">
        <v>-26</v>
      </c>
      <c r="E32" s="368"/>
      <c r="F32" s="368">
        <v>26</v>
      </c>
      <c r="G32" s="368">
        <v>26</v>
      </c>
      <c r="H32" s="368"/>
      <c r="I32" s="368">
        <v>6298</v>
      </c>
      <c r="J32" s="368">
        <v>-63</v>
      </c>
      <c r="K32" s="368">
        <v>-63</v>
      </c>
      <c r="L32" s="368"/>
      <c r="M32" s="368">
        <v>63</v>
      </c>
      <c r="N32" s="368">
        <v>63</v>
      </c>
      <c r="P32" s="27"/>
      <c r="Q32" s="27"/>
      <c r="R32" s="27"/>
      <c r="S32" s="27"/>
      <c r="T32" s="27"/>
      <c r="U32" s="27"/>
      <c r="V32" s="27"/>
      <c r="W32" s="27"/>
      <c r="X32" s="27"/>
      <c r="Y32" s="27"/>
      <c r="Z32" s="27"/>
      <c r="AA32" s="27"/>
      <c r="AB32" s="27"/>
    </row>
    <row r="33" spans="1:28" x14ac:dyDescent="0.35">
      <c r="A33" s="367" t="s">
        <v>531</v>
      </c>
      <c r="B33" s="368">
        <v>1667</v>
      </c>
      <c r="C33" s="368">
        <v>-17</v>
      </c>
      <c r="D33" s="368">
        <v>-17</v>
      </c>
      <c r="E33" s="368"/>
      <c r="F33" s="368">
        <v>17</v>
      </c>
      <c r="G33" s="368">
        <v>17</v>
      </c>
      <c r="H33" s="368"/>
      <c r="I33" s="368">
        <v>1595</v>
      </c>
      <c r="J33" s="368">
        <v>-16</v>
      </c>
      <c r="K33" s="368">
        <v>-16</v>
      </c>
      <c r="L33" s="368"/>
      <c r="M33" s="368">
        <v>16</v>
      </c>
      <c r="N33" s="368">
        <v>16</v>
      </c>
      <c r="P33" s="27"/>
      <c r="Q33" s="27"/>
      <c r="R33" s="27"/>
      <c r="S33" s="27"/>
      <c r="T33" s="27"/>
      <c r="U33" s="27"/>
      <c r="V33" s="27"/>
      <c r="W33" s="27"/>
      <c r="X33" s="27"/>
      <c r="Y33" s="27"/>
      <c r="Z33" s="27"/>
      <c r="AA33" s="27"/>
      <c r="AB33" s="27"/>
    </row>
    <row r="34" spans="1:28" x14ac:dyDescent="0.35">
      <c r="A34" s="290"/>
      <c r="B34" s="368"/>
      <c r="C34" s="368"/>
      <c r="D34" s="368"/>
      <c r="E34" s="368"/>
      <c r="F34" s="368"/>
      <c r="G34" s="368"/>
      <c r="H34" s="368"/>
      <c r="I34" s="368"/>
      <c r="J34" s="368"/>
      <c r="K34" s="368"/>
      <c r="L34" s="368"/>
      <c r="M34" s="368"/>
      <c r="N34" s="368"/>
      <c r="P34" s="27"/>
      <c r="Q34" s="27"/>
      <c r="R34" s="27"/>
      <c r="S34" s="27"/>
      <c r="T34" s="27"/>
      <c r="U34" s="27"/>
      <c r="V34" s="27"/>
      <c r="W34" s="27"/>
      <c r="X34" s="27"/>
      <c r="Y34" s="27"/>
      <c r="Z34" s="27"/>
      <c r="AA34" s="27"/>
      <c r="AB34" s="27"/>
    </row>
    <row r="35" spans="1:28" x14ac:dyDescent="0.35">
      <c r="A35" s="366" t="s">
        <v>597</v>
      </c>
      <c r="B35" s="368"/>
      <c r="C35" s="368"/>
      <c r="D35" s="368"/>
      <c r="E35" s="368"/>
      <c r="F35" s="368"/>
      <c r="G35" s="368"/>
      <c r="H35" s="368"/>
      <c r="I35" s="368"/>
      <c r="J35" s="368"/>
      <c r="K35" s="368"/>
      <c r="L35" s="368"/>
      <c r="M35" s="368"/>
      <c r="N35" s="368"/>
      <c r="P35" s="27"/>
      <c r="Q35" s="27"/>
      <c r="R35" s="27"/>
      <c r="S35" s="27"/>
      <c r="T35" s="27"/>
      <c r="U35" s="27"/>
      <c r="V35" s="27"/>
      <c r="W35" s="27"/>
      <c r="X35" s="27"/>
      <c r="Y35" s="27"/>
      <c r="Z35" s="27"/>
      <c r="AA35" s="27"/>
      <c r="AB35" s="27"/>
    </row>
    <row r="36" spans="1:28" x14ac:dyDescent="0.35">
      <c r="A36" s="367" t="s">
        <v>548</v>
      </c>
      <c r="B36" s="368">
        <v>1735</v>
      </c>
      <c r="C36" s="368">
        <v>17</v>
      </c>
      <c r="D36" s="368">
        <v>17</v>
      </c>
      <c r="E36" s="368"/>
      <c r="F36" s="368">
        <v>-17</v>
      </c>
      <c r="G36" s="368">
        <v>-17</v>
      </c>
      <c r="H36" s="368"/>
      <c r="I36" s="368">
        <v>7061</v>
      </c>
      <c r="J36" s="368">
        <v>69</v>
      </c>
      <c r="K36" s="368">
        <v>69</v>
      </c>
      <c r="L36" s="368"/>
      <c r="M36" s="368">
        <v>-69</v>
      </c>
      <c r="N36" s="368">
        <v>-69</v>
      </c>
      <c r="P36" s="27"/>
      <c r="Q36" s="27"/>
      <c r="R36" s="27"/>
      <c r="S36" s="27"/>
      <c r="T36" s="27"/>
      <c r="U36" s="27"/>
      <c r="V36" s="27"/>
      <c r="W36" s="27"/>
      <c r="X36" s="27"/>
      <c r="Y36" s="27"/>
      <c r="Z36" s="27"/>
      <c r="AA36" s="27"/>
      <c r="AB36" s="27"/>
    </row>
    <row r="37" spans="1:28" x14ac:dyDescent="0.35">
      <c r="A37" s="367" t="s">
        <v>539</v>
      </c>
      <c r="B37" s="368">
        <v>160</v>
      </c>
      <c r="C37" s="368">
        <v>2</v>
      </c>
      <c r="D37" s="368">
        <v>2</v>
      </c>
      <c r="E37" s="368"/>
      <c r="F37" s="368">
        <v>-2</v>
      </c>
      <c r="G37" s="368">
        <v>-2</v>
      </c>
      <c r="H37" s="368"/>
      <c r="I37" s="368">
        <v>50</v>
      </c>
      <c r="J37" s="368">
        <v>1</v>
      </c>
      <c r="K37" s="368">
        <v>1</v>
      </c>
      <c r="L37" s="368"/>
      <c r="M37" s="368">
        <v>-1</v>
      </c>
      <c r="N37" s="368">
        <v>-1</v>
      </c>
      <c r="P37" s="27"/>
      <c r="Q37" s="27"/>
      <c r="R37" s="27"/>
      <c r="S37" s="27"/>
      <c r="T37" s="27"/>
      <c r="U37" s="27"/>
      <c r="V37" s="27"/>
      <c r="W37" s="27"/>
      <c r="X37" s="27"/>
      <c r="Y37" s="27"/>
      <c r="Z37" s="27"/>
      <c r="AA37" s="27"/>
      <c r="AB37" s="27"/>
    </row>
    <row r="38" spans="1:28" x14ac:dyDescent="0.35">
      <c r="A38" s="372"/>
      <c r="B38" s="361"/>
      <c r="C38" s="368"/>
      <c r="D38" s="368"/>
      <c r="E38" s="368"/>
      <c r="F38" s="368"/>
      <c r="G38" s="368"/>
      <c r="H38" s="368"/>
      <c r="I38" s="368"/>
      <c r="J38" s="368"/>
      <c r="K38" s="368"/>
      <c r="L38" s="368"/>
      <c r="M38" s="368"/>
      <c r="N38" s="368"/>
      <c r="P38" s="27"/>
      <c r="Q38" s="27"/>
      <c r="R38" s="27"/>
      <c r="S38" s="27"/>
      <c r="T38" s="27"/>
      <c r="U38" s="27"/>
      <c r="V38" s="27"/>
      <c r="W38" s="27"/>
      <c r="X38" s="27"/>
      <c r="Y38" s="27"/>
      <c r="Z38" s="27"/>
      <c r="AA38" s="27"/>
      <c r="AB38" s="27"/>
    </row>
    <row r="39" spans="1:28" x14ac:dyDescent="0.35">
      <c r="A39" s="366" t="s">
        <v>598</v>
      </c>
      <c r="B39" s="361"/>
      <c r="C39" s="373">
        <v>-73</v>
      </c>
      <c r="D39" s="373">
        <v>-73</v>
      </c>
      <c r="E39" s="373"/>
      <c r="F39" s="373">
        <v>73</v>
      </c>
      <c r="G39" s="373">
        <v>73</v>
      </c>
      <c r="H39" s="368"/>
      <c r="I39" s="368"/>
      <c r="J39" s="373">
        <v>-68</v>
      </c>
      <c r="K39" s="373">
        <v>-68</v>
      </c>
      <c r="L39" s="373"/>
      <c r="M39" s="373">
        <v>68</v>
      </c>
      <c r="N39" s="373">
        <v>68</v>
      </c>
      <c r="P39" s="27"/>
      <c r="Q39" s="27"/>
      <c r="R39" s="27"/>
      <c r="S39" s="27"/>
      <c r="T39" s="27"/>
      <c r="U39" s="27"/>
      <c r="V39" s="27"/>
      <c r="W39" s="27"/>
      <c r="X39" s="27"/>
      <c r="Y39" s="27"/>
      <c r="Z39" s="27"/>
      <c r="AA39" s="27"/>
      <c r="AB39" s="27"/>
    </row>
    <row r="41" spans="1:28" x14ac:dyDescent="0.35">
      <c r="A41" s="518" t="s">
        <v>260</v>
      </c>
      <c r="B41" s="518"/>
      <c r="C41" s="518"/>
      <c r="D41" s="518"/>
      <c r="E41" s="518"/>
      <c r="F41" s="518"/>
      <c r="G41" s="518"/>
      <c r="H41" s="518"/>
      <c r="I41" s="518"/>
      <c r="J41" s="518"/>
      <c r="K41" s="518"/>
      <c r="L41" s="518"/>
      <c r="M41" s="518"/>
      <c r="N41" s="518"/>
    </row>
  </sheetData>
  <mergeCells count="16">
    <mergeCell ref="A41:N41"/>
    <mergeCell ref="A22:N22"/>
    <mergeCell ref="B23:G23"/>
    <mergeCell ref="I23:N23"/>
    <mergeCell ref="C25:D25"/>
    <mergeCell ref="F25:G25"/>
    <mergeCell ref="J25:K25"/>
    <mergeCell ref="M25:N25"/>
    <mergeCell ref="A2:N2"/>
    <mergeCell ref="C6:D6"/>
    <mergeCell ref="F6:G6"/>
    <mergeCell ref="J6:K6"/>
    <mergeCell ref="M6:N6"/>
    <mergeCell ref="A3:N3"/>
    <mergeCell ref="B4:G4"/>
    <mergeCell ref="I4:N4"/>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754311-32A3-41C6-A6E1-B4E6B63F9100}">
  <dimension ref="A1:L52"/>
  <sheetViews>
    <sheetView showGridLines="0" zoomScaleNormal="100" workbookViewId="0"/>
  </sheetViews>
  <sheetFormatPr defaultRowHeight="14.5" x14ac:dyDescent="0.35"/>
  <cols>
    <col min="1" max="1" width="58.453125" customWidth="1"/>
    <col min="2" max="2" width="9.7265625" customWidth="1"/>
    <col min="3" max="5" width="10.453125" customWidth="1"/>
  </cols>
  <sheetData>
    <row r="1" spans="1:12" x14ac:dyDescent="0.35">
      <c r="A1" s="11" t="s">
        <v>610</v>
      </c>
      <c r="B1" s="15"/>
      <c r="C1" s="15"/>
      <c r="D1" s="15"/>
      <c r="E1" s="15"/>
    </row>
    <row r="2" spans="1:12" ht="15.5" x14ac:dyDescent="0.35">
      <c r="A2" s="451" t="s">
        <v>611</v>
      </c>
      <c r="B2" s="451"/>
      <c r="C2" s="451"/>
      <c r="D2" s="451"/>
      <c r="E2" s="451"/>
    </row>
    <row r="3" spans="1:12" x14ac:dyDescent="0.35">
      <c r="A3" s="524" t="s">
        <v>3</v>
      </c>
      <c r="B3" s="524"/>
      <c r="C3" s="524"/>
      <c r="D3" s="524"/>
      <c r="E3" s="524"/>
    </row>
    <row r="4" spans="1:12" ht="22.5" customHeight="1" x14ac:dyDescent="0.35">
      <c r="A4" s="11"/>
      <c r="B4" s="525" t="s">
        <v>599</v>
      </c>
      <c r="C4" s="525" t="s">
        <v>600</v>
      </c>
      <c r="D4" s="525"/>
      <c r="E4" s="525"/>
    </row>
    <row r="5" spans="1:12" ht="22.5" customHeight="1" x14ac:dyDescent="0.35">
      <c r="A5" s="15"/>
      <c r="B5" s="525"/>
      <c r="C5" s="42" t="s">
        <v>601</v>
      </c>
      <c r="D5" s="43" t="s">
        <v>602</v>
      </c>
      <c r="E5" s="43" t="s">
        <v>603</v>
      </c>
    </row>
    <row r="6" spans="1:12" x14ac:dyDescent="0.35">
      <c r="A6" s="15"/>
      <c r="B6" s="8" t="s">
        <v>4</v>
      </c>
      <c r="C6" s="8" t="s">
        <v>4</v>
      </c>
      <c r="D6" s="8" t="s">
        <v>4</v>
      </c>
      <c r="E6" s="8" t="s">
        <v>4</v>
      </c>
    </row>
    <row r="7" spans="1:12" x14ac:dyDescent="0.35">
      <c r="A7" s="12" t="s">
        <v>596</v>
      </c>
      <c r="B7" s="12"/>
      <c r="C7" s="8"/>
      <c r="D7" s="8"/>
      <c r="E7" s="8"/>
    </row>
    <row r="8" spans="1:12" x14ac:dyDescent="0.35">
      <c r="A8" s="11" t="s">
        <v>530</v>
      </c>
      <c r="B8" s="22">
        <v>4249</v>
      </c>
      <c r="C8" s="22">
        <v>197</v>
      </c>
      <c r="D8" s="22">
        <v>4052</v>
      </c>
      <c r="E8" s="22">
        <v>0</v>
      </c>
      <c r="H8" s="28"/>
      <c r="I8" s="28"/>
      <c r="J8" s="28"/>
      <c r="K8" s="28"/>
      <c r="L8" s="28"/>
    </row>
    <row r="9" spans="1:12" x14ac:dyDescent="0.35">
      <c r="A9" s="11" t="s">
        <v>532</v>
      </c>
      <c r="B9" s="22">
        <v>105291</v>
      </c>
      <c r="C9" s="22">
        <v>104</v>
      </c>
      <c r="D9" s="22">
        <v>0</v>
      </c>
      <c r="E9" s="22">
        <v>105187</v>
      </c>
      <c r="H9" s="28"/>
      <c r="I9" s="28"/>
      <c r="J9" s="28"/>
      <c r="K9" s="28"/>
    </row>
    <row r="10" spans="1:12" x14ac:dyDescent="0.35">
      <c r="A10" s="11" t="s">
        <v>533</v>
      </c>
      <c r="B10" s="22">
        <v>0</v>
      </c>
      <c r="C10" s="22">
        <v>0</v>
      </c>
      <c r="D10" s="22">
        <v>0</v>
      </c>
      <c r="E10" s="22">
        <v>0</v>
      </c>
      <c r="H10" s="28"/>
      <c r="I10" s="28"/>
      <c r="J10" s="28"/>
      <c r="K10" s="28"/>
    </row>
    <row r="11" spans="1:12" x14ac:dyDescent="0.35">
      <c r="A11" s="11"/>
      <c r="B11" s="22"/>
      <c r="C11" s="22"/>
      <c r="D11" s="22"/>
      <c r="E11" s="22"/>
      <c r="H11" s="28"/>
      <c r="I11" s="28"/>
      <c r="J11" s="28"/>
      <c r="K11" s="28"/>
    </row>
    <row r="12" spans="1:12" x14ac:dyDescent="0.35">
      <c r="A12" s="12" t="s">
        <v>597</v>
      </c>
      <c r="B12" s="22"/>
      <c r="C12" s="22"/>
      <c r="D12" s="22"/>
      <c r="E12" s="22"/>
      <c r="H12" s="28"/>
      <c r="I12" s="28"/>
      <c r="J12" s="28"/>
      <c r="K12" s="28"/>
    </row>
    <row r="13" spans="1:12" x14ac:dyDescent="0.35">
      <c r="A13" s="11" t="s">
        <v>548</v>
      </c>
      <c r="B13" s="22">
        <v>62</v>
      </c>
      <c r="C13" s="22">
        <v>0</v>
      </c>
      <c r="D13" s="22">
        <v>0</v>
      </c>
      <c r="E13" s="22">
        <v>61</v>
      </c>
      <c r="H13" s="28"/>
      <c r="I13" s="28"/>
      <c r="J13" s="28"/>
      <c r="K13" s="28"/>
    </row>
    <row r="14" spans="1:12" x14ac:dyDescent="0.35">
      <c r="A14" s="11"/>
      <c r="B14" s="375"/>
      <c r="C14" s="376"/>
      <c r="D14" s="376"/>
      <c r="E14" s="376"/>
    </row>
    <row r="15" spans="1:12" ht="27" customHeight="1" x14ac:dyDescent="0.35">
      <c r="A15" s="336"/>
      <c r="B15" s="525" t="s">
        <v>604</v>
      </c>
      <c r="C15" s="525" t="s">
        <v>600</v>
      </c>
      <c r="D15" s="525"/>
      <c r="E15" s="525"/>
    </row>
    <row r="16" spans="1:12" ht="17" x14ac:dyDescent="0.35">
      <c r="A16" s="15"/>
      <c r="B16" s="525"/>
      <c r="C16" s="42" t="s">
        <v>601</v>
      </c>
      <c r="D16" s="43" t="s">
        <v>602</v>
      </c>
      <c r="E16" s="43" t="s">
        <v>603</v>
      </c>
    </row>
    <row r="17" spans="1:11" x14ac:dyDescent="0.35">
      <c r="A17" s="15"/>
      <c r="B17" s="8" t="s">
        <v>4</v>
      </c>
      <c r="C17" s="8" t="s">
        <v>4</v>
      </c>
      <c r="D17" s="8" t="s">
        <v>4</v>
      </c>
      <c r="E17" s="8" t="s">
        <v>4</v>
      </c>
    </row>
    <row r="18" spans="1:11" x14ac:dyDescent="0.35">
      <c r="A18" s="12" t="s">
        <v>596</v>
      </c>
      <c r="B18" s="377"/>
      <c r="C18" s="376"/>
      <c r="D18" s="376"/>
      <c r="E18" s="376"/>
      <c r="H18" s="28"/>
      <c r="I18" s="28"/>
      <c r="J18" s="28"/>
      <c r="K18" s="28"/>
    </row>
    <row r="19" spans="1:11" x14ac:dyDescent="0.35">
      <c r="A19" s="11" t="s">
        <v>530</v>
      </c>
      <c r="B19" s="155">
        <v>3435</v>
      </c>
      <c r="C19" s="155">
        <v>173</v>
      </c>
      <c r="D19" s="155">
        <v>3262</v>
      </c>
      <c r="E19" s="155">
        <v>0</v>
      </c>
      <c r="H19" s="28"/>
      <c r="I19" s="28"/>
      <c r="J19" s="28"/>
      <c r="K19" s="28"/>
    </row>
    <row r="20" spans="1:11" x14ac:dyDescent="0.35">
      <c r="A20" s="11" t="s">
        <v>532</v>
      </c>
      <c r="B20" s="155">
        <v>94312</v>
      </c>
      <c r="C20" s="155">
        <v>96</v>
      </c>
      <c r="D20" s="155">
        <v>0</v>
      </c>
      <c r="E20" s="155">
        <v>94216</v>
      </c>
      <c r="H20" s="28"/>
      <c r="I20" s="28"/>
      <c r="J20" s="28"/>
      <c r="K20" s="28"/>
    </row>
    <row r="21" spans="1:11" x14ac:dyDescent="0.35">
      <c r="A21" s="11" t="s">
        <v>533</v>
      </c>
      <c r="B21" s="155">
        <v>10</v>
      </c>
      <c r="C21" s="155" t="s">
        <v>99</v>
      </c>
      <c r="D21" s="155" t="s">
        <v>99</v>
      </c>
      <c r="E21" s="155">
        <v>10</v>
      </c>
      <c r="H21" s="28"/>
      <c r="I21" s="28"/>
      <c r="J21" s="28"/>
      <c r="K21" s="28"/>
    </row>
    <row r="22" spans="1:11" x14ac:dyDescent="0.35">
      <c r="A22" s="11"/>
      <c r="B22" s="155"/>
      <c r="C22" s="155"/>
      <c r="D22" s="155"/>
      <c r="E22" s="155"/>
      <c r="H22" s="28"/>
      <c r="I22" s="28"/>
      <c r="J22" s="28"/>
      <c r="K22" s="28"/>
    </row>
    <row r="23" spans="1:11" x14ac:dyDescent="0.35">
      <c r="A23" s="12" t="s">
        <v>597</v>
      </c>
      <c r="B23" s="155"/>
      <c r="C23" s="155"/>
      <c r="D23" s="155"/>
      <c r="E23" s="155"/>
      <c r="H23" s="28"/>
      <c r="I23" s="28"/>
      <c r="J23" s="28"/>
      <c r="K23" s="28"/>
    </row>
    <row r="24" spans="1:11" x14ac:dyDescent="0.35">
      <c r="A24" s="11" t="s">
        <v>548</v>
      </c>
      <c r="B24" s="155">
        <v>61</v>
      </c>
      <c r="C24" s="155">
        <v>0</v>
      </c>
      <c r="D24" s="155">
        <v>0</v>
      </c>
      <c r="E24" s="155">
        <v>61</v>
      </c>
      <c r="H24" s="28"/>
      <c r="I24" s="28"/>
      <c r="J24" s="28"/>
      <c r="K24" s="28"/>
    </row>
    <row r="25" spans="1:11" x14ac:dyDescent="0.35">
      <c r="A25" s="15"/>
      <c r="B25" s="378"/>
      <c r="C25" s="378"/>
      <c r="D25" s="378"/>
      <c r="E25" s="378"/>
    </row>
    <row r="26" spans="1:11" x14ac:dyDescent="0.35">
      <c r="A26" s="508" t="s">
        <v>11</v>
      </c>
      <c r="B26" s="508"/>
      <c r="C26" s="508"/>
      <c r="D26" s="508"/>
      <c r="E26" s="508"/>
    </row>
    <row r="27" spans="1:11" x14ac:dyDescent="0.35">
      <c r="A27" s="11"/>
      <c r="B27" s="525" t="s">
        <v>599</v>
      </c>
      <c r="C27" s="525" t="s">
        <v>600</v>
      </c>
      <c r="D27" s="525"/>
      <c r="E27" s="525"/>
    </row>
    <row r="28" spans="1:11" ht="17" x14ac:dyDescent="0.35">
      <c r="A28" s="15"/>
      <c r="B28" s="525"/>
      <c r="C28" s="42" t="s">
        <v>601</v>
      </c>
      <c r="D28" s="43" t="s">
        <v>602</v>
      </c>
      <c r="E28" s="43" t="s">
        <v>603</v>
      </c>
    </row>
    <row r="29" spans="1:11" x14ac:dyDescent="0.35">
      <c r="A29" s="15"/>
      <c r="B29" s="8" t="s">
        <v>4</v>
      </c>
      <c r="C29" s="8" t="s">
        <v>4</v>
      </c>
      <c r="D29" s="8" t="s">
        <v>4</v>
      </c>
      <c r="E29" s="8" t="s">
        <v>4</v>
      </c>
    </row>
    <row r="30" spans="1:11" x14ac:dyDescent="0.35">
      <c r="A30" s="12" t="s">
        <v>596</v>
      </c>
      <c r="B30" s="12"/>
      <c r="C30" s="8"/>
      <c r="D30" s="8"/>
      <c r="E30" s="8"/>
    </row>
    <row r="31" spans="1:11" x14ac:dyDescent="0.35">
      <c r="A31" s="11" t="s">
        <v>530</v>
      </c>
      <c r="B31" s="22">
        <v>17756</v>
      </c>
      <c r="C31" s="22">
        <v>4787</v>
      </c>
      <c r="D31" s="22">
        <v>11173</v>
      </c>
      <c r="E31" s="22">
        <v>1796</v>
      </c>
      <c r="H31" s="28"/>
      <c r="I31" s="28"/>
      <c r="J31" s="28"/>
      <c r="K31" s="28"/>
    </row>
    <row r="32" spans="1:11" x14ac:dyDescent="0.35">
      <c r="A32" s="11" t="s">
        <v>532</v>
      </c>
      <c r="B32" s="22">
        <v>3018</v>
      </c>
      <c r="C32" s="22">
        <v>2825</v>
      </c>
      <c r="D32" s="22">
        <v>180</v>
      </c>
      <c r="E32" s="22">
        <v>13</v>
      </c>
      <c r="H32" s="28"/>
      <c r="I32" s="28"/>
      <c r="J32" s="28"/>
      <c r="K32" s="28"/>
    </row>
    <row r="33" spans="1:11" x14ac:dyDescent="0.35">
      <c r="A33" s="11"/>
      <c r="B33" s="22"/>
      <c r="C33" s="22"/>
      <c r="D33" s="22"/>
      <c r="E33" s="22"/>
      <c r="H33" s="28"/>
      <c r="I33" s="28"/>
      <c r="J33" s="28"/>
      <c r="K33" s="28"/>
    </row>
    <row r="34" spans="1:11" x14ac:dyDescent="0.35">
      <c r="A34" s="12" t="s">
        <v>597</v>
      </c>
      <c r="B34" s="22"/>
      <c r="C34" s="22"/>
      <c r="D34" s="22"/>
      <c r="E34" s="22"/>
      <c r="H34" s="28"/>
      <c r="I34" s="28"/>
      <c r="J34" s="28"/>
      <c r="K34" s="28"/>
    </row>
    <row r="35" spans="1:11" x14ac:dyDescent="0.35">
      <c r="A35" s="11" t="s">
        <v>548</v>
      </c>
      <c r="B35" s="22">
        <v>53335</v>
      </c>
      <c r="C35" s="22">
        <v>44647</v>
      </c>
      <c r="D35" s="22">
        <v>8686</v>
      </c>
      <c r="E35" s="22">
        <v>2</v>
      </c>
      <c r="H35" s="28"/>
      <c r="I35" s="28"/>
      <c r="J35" s="28"/>
      <c r="K35" s="28"/>
    </row>
    <row r="36" spans="1:11" x14ac:dyDescent="0.35">
      <c r="A36" s="11" t="s">
        <v>539</v>
      </c>
      <c r="B36" s="22">
        <v>12888</v>
      </c>
      <c r="C36" s="22">
        <v>12888</v>
      </c>
      <c r="D36" s="22">
        <v>0</v>
      </c>
      <c r="E36" s="22">
        <v>0</v>
      </c>
      <c r="H36" s="28"/>
      <c r="I36" s="28"/>
      <c r="J36" s="28"/>
      <c r="K36" s="28"/>
    </row>
    <row r="37" spans="1:11" x14ac:dyDescent="0.35">
      <c r="A37" s="336"/>
      <c r="B37" s="15"/>
      <c r="C37" s="15"/>
      <c r="D37" s="15"/>
      <c r="E37" s="15"/>
    </row>
    <row r="38" spans="1:11" x14ac:dyDescent="0.35">
      <c r="A38" s="336"/>
      <c r="B38" s="525" t="s">
        <v>604</v>
      </c>
      <c r="C38" s="525" t="s">
        <v>600</v>
      </c>
      <c r="D38" s="525"/>
      <c r="E38" s="525"/>
    </row>
    <row r="39" spans="1:11" ht="17" x14ac:dyDescent="0.35">
      <c r="A39" s="15"/>
      <c r="B39" s="525"/>
      <c r="C39" s="42" t="s">
        <v>601</v>
      </c>
      <c r="D39" s="43" t="s">
        <v>602</v>
      </c>
      <c r="E39" s="43" t="s">
        <v>603</v>
      </c>
    </row>
    <row r="40" spans="1:11" x14ac:dyDescent="0.35">
      <c r="A40" s="15"/>
      <c r="B40" s="8" t="s">
        <v>4</v>
      </c>
      <c r="C40" s="8" t="s">
        <v>4</v>
      </c>
      <c r="D40" s="8" t="s">
        <v>4</v>
      </c>
      <c r="E40" s="8" t="s">
        <v>4</v>
      </c>
    </row>
    <row r="41" spans="1:11" x14ac:dyDescent="0.35">
      <c r="A41" s="12" t="s">
        <v>596</v>
      </c>
      <c r="B41" s="377"/>
      <c r="C41" s="376"/>
      <c r="D41" s="376"/>
      <c r="E41" s="376"/>
    </row>
    <row r="42" spans="1:11" x14ac:dyDescent="0.35">
      <c r="A42" s="11" t="s">
        <v>530</v>
      </c>
      <c r="B42" s="155">
        <v>16287</v>
      </c>
      <c r="C42" s="155">
        <v>3184</v>
      </c>
      <c r="D42" s="155">
        <v>11526</v>
      </c>
      <c r="E42" s="155">
        <v>1557</v>
      </c>
      <c r="H42" s="28"/>
      <c r="I42" s="28"/>
      <c r="J42" s="28"/>
      <c r="K42" s="28"/>
    </row>
    <row r="43" spans="1:11" x14ac:dyDescent="0.35">
      <c r="A43" s="11" t="s">
        <v>532</v>
      </c>
      <c r="B43" s="155">
        <v>2834</v>
      </c>
      <c r="C43" s="155">
        <v>2777</v>
      </c>
      <c r="D43" s="155">
        <v>55</v>
      </c>
      <c r="E43" s="155">
        <v>2</v>
      </c>
      <c r="H43" s="28"/>
      <c r="I43" s="28"/>
      <c r="J43" s="28"/>
      <c r="K43" s="28"/>
    </row>
    <row r="44" spans="1:11" x14ac:dyDescent="0.35">
      <c r="A44" s="11" t="s">
        <v>533</v>
      </c>
      <c r="B44" s="155">
        <v>10</v>
      </c>
      <c r="C44" s="155">
        <v>0</v>
      </c>
      <c r="D44" s="155">
        <v>0</v>
      </c>
      <c r="E44" s="155">
        <v>10</v>
      </c>
      <c r="H44" s="28"/>
      <c r="I44" s="28"/>
      <c r="J44" s="28"/>
      <c r="K44" s="28"/>
    </row>
    <row r="45" spans="1:11" x14ac:dyDescent="0.35">
      <c r="A45" s="11"/>
      <c r="B45" s="155"/>
      <c r="C45" s="155"/>
      <c r="D45" s="155"/>
      <c r="E45" s="155"/>
      <c r="H45" s="28"/>
      <c r="I45" s="28"/>
      <c r="J45" s="28"/>
      <c r="K45" s="28"/>
    </row>
    <row r="46" spans="1:11" x14ac:dyDescent="0.35">
      <c r="A46" s="12" t="s">
        <v>597</v>
      </c>
      <c r="B46" s="155"/>
      <c r="C46" s="155"/>
      <c r="D46" s="155"/>
      <c r="E46" s="155"/>
      <c r="H46" s="28"/>
      <c r="I46" s="28"/>
      <c r="J46" s="28"/>
      <c r="K46" s="28"/>
    </row>
    <row r="47" spans="1:11" x14ac:dyDescent="0.35">
      <c r="A47" s="11" t="s">
        <v>548</v>
      </c>
      <c r="B47" s="155">
        <v>49987</v>
      </c>
      <c r="C47" s="155">
        <v>41512</v>
      </c>
      <c r="D47" s="155">
        <v>8475</v>
      </c>
      <c r="E47" s="155">
        <v>0</v>
      </c>
      <c r="H47" s="28"/>
      <c r="I47" s="28"/>
      <c r="J47" s="28"/>
      <c r="K47" s="28"/>
    </row>
    <row r="48" spans="1:11" x14ac:dyDescent="0.35">
      <c r="A48" s="11" t="s">
        <v>539</v>
      </c>
      <c r="B48" s="155">
        <v>10597</v>
      </c>
      <c r="C48" s="155">
        <v>10597</v>
      </c>
      <c r="D48" s="155">
        <v>0</v>
      </c>
      <c r="E48" s="155">
        <v>0</v>
      </c>
      <c r="H48" s="28"/>
      <c r="I48" s="28"/>
      <c r="J48" s="28"/>
      <c r="K48" s="28"/>
    </row>
    <row r="49" spans="1:5" x14ac:dyDescent="0.35">
      <c r="A49" s="11" t="s">
        <v>605</v>
      </c>
      <c r="B49" s="15"/>
      <c r="C49" s="15"/>
      <c r="D49" s="15"/>
      <c r="E49" s="15"/>
    </row>
    <row r="50" spans="1:5" x14ac:dyDescent="0.35">
      <c r="A50" s="11" t="s">
        <v>606</v>
      </c>
      <c r="B50" s="15"/>
      <c r="C50" s="15"/>
      <c r="D50" s="15"/>
      <c r="E50" s="15"/>
    </row>
    <row r="51" spans="1:5" x14ac:dyDescent="0.35">
      <c r="A51" s="11" t="s">
        <v>607</v>
      </c>
      <c r="B51" s="15"/>
      <c r="C51" s="15"/>
      <c r="D51" s="15"/>
      <c r="E51" s="15"/>
    </row>
    <row r="52" spans="1:5" x14ac:dyDescent="0.35">
      <c r="A52" s="11" t="s">
        <v>88</v>
      </c>
      <c r="B52" s="15"/>
      <c r="C52" s="15"/>
      <c r="D52" s="15"/>
      <c r="E52" s="15"/>
    </row>
  </sheetData>
  <mergeCells count="11">
    <mergeCell ref="A26:E26"/>
    <mergeCell ref="B27:B28"/>
    <mergeCell ref="C27:E27"/>
    <mergeCell ref="B38:B39"/>
    <mergeCell ref="C38:E38"/>
    <mergeCell ref="A2:E2"/>
    <mergeCell ref="A3:E3"/>
    <mergeCell ref="B4:B5"/>
    <mergeCell ref="C4:E4"/>
    <mergeCell ref="B15:B16"/>
    <mergeCell ref="C15:E15"/>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0385F-7BD7-4049-A8CC-43DC57E19181}">
  <dimension ref="A1:AE80"/>
  <sheetViews>
    <sheetView showGridLines="0" workbookViewId="0"/>
  </sheetViews>
  <sheetFormatPr defaultRowHeight="14.5" x14ac:dyDescent="0.35"/>
  <cols>
    <col min="1" max="1" width="56" customWidth="1"/>
    <col min="2" max="3" width="10.26953125"/>
    <col min="4" max="4" width="1" customWidth="1"/>
    <col min="5" max="6" width="10.26953125"/>
    <col min="7" max="7" width="1" customWidth="1"/>
    <col min="8" max="9" width="10.26953125"/>
    <col min="10" max="10" width="1" customWidth="1"/>
    <col min="11" max="12" width="10.26953125"/>
    <col min="13" max="13" width="1" customWidth="1"/>
  </cols>
  <sheetData>
    <row r="1" spans="1:31" x14ac:dyDescent="0.35">
      <c r="A1" s="144" t="s">
        <v>670</v>
      </c>
      <c r="B1" s="15"/>
      <c r="C1" s="15"/>
      <c r="D1" s="15"/>
      <c r="E1" s="15"/>
      <c r="F1" s="15"/>
      <c r="G1" s="407"/>
      <c r="H1" s="407"/>
      <c r="I1" s="408"/>
      <c r="J1" s="408"/>
      <c r="K1" s="408"/>
    </row>
    <row r="2" spans="1:31" ht="15.5" x14ac:dyDescent="0.35">
      <c r="A2" s="527" t="s">
        <v>723</v>
      </c>
      <c r="B2" s="527"/>
      <c r="C2" s="527"/>
      <c r="D2" s="527"/>
      <c r="E2" s="527"/>
      <c r="F2" s="527"/>
      <c r="G2" s="527"/>
      <c r="H2" s="527"/>
      <c r="I2" s="527"/>
      <c r="J2" s="527"/>
      <c r="K2" s="527"/>
      <c r="L2" s="527"/>
      <c r="M2" s="527"/>
      <c r="N2" s="527"/>
      <c r="O2" s="527"/>
    </row>
    <row r="3" spans="1:31" x14ac:dyDescent="0.35">
      <c r="A3" s="526" t="s">
        <v>722</v>
      </c>
      <c r="B3" s="526"/>
      <c r="C3" s="526"/>
      <c r="D3" s="526"/>
      <c r="E3" s="526"/>
      <c r="F3" s="526"/>
      <c r="G3" s="526"/>
      <c r="H3" s="526"/>
      <c r="I3" s="526"/>
      <c r="J3" s="526"/>
      <c r="K3" s="526"/>
      <c r="L3" s="526"/>
      <c r="M3" s="526"/>
      <c r="N3" s="526"/>
      <c r="O3" s="526"/>
    </row>
    <row r="4" spans="1:31" ht="32.25" customHeight="1" x14ac:dyDescent="0.35">
      <c r="A4" s="270"/>
      <c r="B4" s="528" t="s">
        <v>3</v>
      </c>
      <c r="C4" s="528"/>
      <c r="D4" s="270"/>
      <c r="E4" s="529" t="s">
        <v>623</v>
      </c>
      <c r="F4" s="529"/>
      <c r="G4" s="270"/>
      <c r="H4" s="529" t="s">
        <v>624</v>
      </c>
      <c r="I4" s="529"/>
      <c r="J4" s="270"/>
      <c r="K4" s="529" t="s">
        <v>625</v>
      </c>
      <c r="L4" s="529"/>
      <c r="M4" s="270"/>
      <c r="N4" s="529" t="s">
        <v>626</v>
      </c>
      <c r="O4" s="529"/>
    </row>
    <row r="5" spans="1:31" x14ac:dyDescent="0.35">
      <c r="A5" s="270"/>
      <c r="B5" s="386">
        <v>2026</v>
      </c>
      <c r="C5" s="359">
        <v>2025</v>
      </c>
      <c r="D5" s="270"/>
      <c r="E5" s="386">
        <v>2026</v>
      </c>
      <c r="F5" s="359">
        <v>2025</v>
      </c>
      <c r="G5" s="270"/>
      <c r="H5" s="386">
        <v>2026</v>
      </c>
      <c r="I5" s="359">
        <v>2025</v>
      </c>
      <c r="J5" s="270"/>
      <c r="K5" s="386">
        <v>2026</v>
      </c>
      <c r="L5" s="359">
        <v>2025</v>
      </c>
      <c r="M5" s="270"/>
      <c r="N5" s="386">
        <v>2026</v>
      </c>
      <c r="O5" s="359">
        <v>2025</v>
      </c>
    </row>
    <row r="6" spans="1:31" x14ac:dyDescent="0.35">
      <c r="A6" s="270"/>
      <c r="B6" s="386" t="s">
        <v>4</v>
      </c>
      <c r="C6" s="386" t="s">
        <v>4</v>
      </c>
      <c r="D6" s="270"/>
      <c r="E6" s="386" t="s">
        <v>4</v>
      </c>
      <c r="F6" s="386" t="s">
        <v>4</v>
      </c>
      <c r="G6" s="270"/>
      <c r="H6" s="386" t="s">
        <v>4</v>
      </c>
      <c r="I6" s="386" t="s">
        <v>4</v>
      </c>
      <c r="J6" s="270"/>
      <c r="K6" s="386" t="s">
        <v>4</v>
      </c>
      <c r="L6" s="386" t="s">
        <v>4</v>
      </c>
      <c r="M6" s="270"/>
      <c r="N6" s="386" t="s">
        <v>4</v>
      </c>
      <c r="O6" s="386" t="s">
        <v>4</v>
      </c>
    </row>
    <row r="7" spans="1:31" x14ac:dyDescent="0.35">
      <c r="A7" s="270" t="s">
        <v>671</v>
      </c>
      <c r="B7" s="270"/>
      <c r="C7" s="270"/>
      <c r="D7" s="270"/>
      <c r="E7" s="270"/>
      <c r="F7" s="270"/>
      <c r="G7" s="270"/>
      <c r="H7" s="270"/>
      <c r="I7" s="270"/>
      <c r="J7" s="270"/>
      <c r="K7" s="270"/>
      <c r="L7" s="270"/>
      <c r="M7" s="270"/>
      <c r="N7" s="270"/>
      <c r="O7" s="270"/>
    </row>
    <row r="8" spans="1:31" x14ac:dyDescent="0.35">
      <c r="A8" s="270"/>
      <c r="B8" s="270"/>
      <c r="C8" s="270"/>
      <c r="D8" s="270"/>
      <c r="E8" s="270"/>
      <c r="F8" s="270"/>
      <c r="G8" s="270"/>
      <c r="H8" s="270"/>
      <c r="I8" s="270"/>
      <c r="J8" s="270"/>
      <c r="K8" s="270"/>
      <c r="L8" s="270"/>
      <c r="M8" s="270"/>
      <c r="N8" s="270"/>
      <c r="O8" s="270"/>
    </row>
    <row r="9" spans="1:31" x14ac:dyDescent="0.35">
      <c r="A9" s="270" t="s">
        <v>672</v>
      </c>
      <c r="B9" s="270"/>
      <c r="C9" s="270"/>
      <c r="D9" s="270"/>
      <c r="E9" s="270"/>
      <c r="F9" s="270"/>
      <c r="G9" s="270"/>
      <c r="H9" s="270"/>
      <c r="I9" s="270"/>
      <c r="J9" s="270"/>
      <c r="K9" s="270"/>
      <c r="L9" s="270"/>
      <c r="M9" s="270"/>
      <c r="N9" s="270"/>
      <c r="O9" s="270"/>
    </row>
    <row r="10" spans="1:31" x14ac:dyDescent="0.35">
      <c r="A10" s="270" t="s">
        <v>673</v>
      </c>
      <c r="B10" s="388">
        <v>16867</v>
      </c>
      <c r="C10" s="388">
        <v>14849</v>
      </c>
      <c r="D10" s="270">
        <v>0</v>
      </c>
      <c r="E10" s="388">
        <v>0</v>
      </c>
      <c r="F10" s="388">
        <v>0</v>
      </c>
      <c r="G10" s="388">
        <v>0</v>
      </c>
      <c r="H10" s="388">
        <v>0</v>
      </c>
      <c r="I10" s="388">
        <v>0</v>
      </c>
      <c r="J10" s="388">
        <v>0</v>
      </c>
      <c r="K10" s="388">
        <v>-670</v>
      </c>
      <c r="L10" s="388">
        <v>-630</v>
      </c>
      <c r="M10" s="388"/>
      <c r="N10" s="388">
        <v>16198</v>
      </c>
      <c r="O10" s="388">
        <v>14219</v>
      </c>
      <c r="R10" s="422"/>
      <c r="S10" s="422"/>
      <c r="T10" s="422"/>
      <c r="U10" s="422"/>
      <c r="V10" s="422"/>
      <c r="W10" s="422"/>
      <c r="X10" s="422"/>
      <c r="Y10" s="422"/>
      <c r="Z10" s="422"/>
      <c r="AA10" s="422"/>
      <c r="AB10" s="422"/>
      <c r="AC10" s="422"/>
      <c r="AD10" s="422"/>
      <c r="AE10" s="422"/>
    </row>
    <row r="11" spans="1:31" x14ac:dyDescent="0.35">
      <c r="A11" s="270" t="s">
        <v>674</v>
      </c>
      <c r="B11" s="388">
        <v>15107</v>
      </c>
      <c r="C11" s="388">
        <v>15226</v>
      </c>
      <c r="D11" s="270">
        <v>0</v>
      </c>
      <c r="E11" s="388">
        <v>4249</v>
      </c>
      <c r="F11" s="388">
        <v>4496</v>
      </c>
      <c r="G11" s="388">
        <v>0</v>
      </c>
      <c r="H11" s="388">
        <v>0</v>
      </c>
      <c r="I11" s="388">
        <v>0</v>
      </c>
      <c r="J11" s="388">
        <v>0</v>
      </c>
      <c r="K11" s="388">
        <v>-4249</v>
      </c>
      <c r="L11" s="388">
        <v>-4496</v>
      </c>
      <c r="M11" s="388"/>
      <c r="N11" s="388">
        <v>15107</v>
      </c>
      <c r="O11" s="388">
        <v>15226</v>
      </c>
      <c r="R11" s="422"/>
      <c r="S11" s="422"/>
      <c r="T11" s="422"/>
      <c r="U11" s="422"/>
      <c r="V11" s="422"/>
      <c r="W11" s="422"/>
      <c r="X11" s="422"/>
      <c r="Y11" s="422"/>
      <c r="Z11" s="422"/>
      <c r="AA11" s="422"/>
      <c r="AB11" s="422"/>
      <c r="AC11" s="422"/>
      <c r="AD11" s="422"/>
      <c r="AE11" s="422"/>
    </row>
    <row r="12" spans="1:31" x14ac:dyDescent="0.35">
      <c r="A12" s="270" t="s">
        <v>675</v>
      </c>
      <c r="B12" s="388">
        <v>1740</v>
      </c>
      <c r="C12" s="388">
        <v>3447</v>
      </c>
      <c r="D12" s="270">
        <v>0</v>
      </c>
      <c r="E12" s="388">
        <v>384</v>
      </c>
      <c r="F12" s="388">
        <v>388</v>
      </c>
      <c r="G12" s="388">
        <v>0</v>
      </c>
      <c r="H12" s="388">
        <v>0</v>
      </c>
      <c r="I12" s="388">
        <v>0</v>
      </c>
      <c r="J12" s="388">
        <v>0</v>
      </c>
      <c r="K12" s="388">
        <v>-384</v>
      </c>
      <c r="L12" s="388">
        <v>-388</v>
      </c>
      <c r="M12" s="388"/>
      <c r="N12" s="388">
        <v>1740</v>
      </c>
      <c r="O12" s="388">
        <v>3447</v>
      </c>
      <c r="R12" s="422"/>
      <c r="S12" s="422"/>
      <c r="T12" s="422"/>
      <c r="U12" s="422"/>
      <c r="V12" s="422"/>
      <c r="W12" s="422"/>
      <c r="X12" s="422"/>
      <c r="Y12" s="422"/>
      <c r="Z12" s="422"/>
      <c r="AA12" s="422"/>
      <c r="AB12" s="422"/>
      <c r="AC12" s="422"/>
      <c r="AD12" s="422"/>
      <c r="AE12" s="422"/>
    </row>
    <row r="13" spans="1:31" x14ac:dyDescent="0.35">
      <c r="A13" s="270" t="s">
        <v>676</v>
      </c>
      <c r="B13" s="388">
        <v>4051</v>
      </c>
      <c r="C13" s="388">
        <v>3704</v>
      </c>
      <c r="D13" s="270">
        <v>0</v>
      </c>
      <c r="E13" s="388">
        <v>57327</v>
      </c>
      <c r="F13" s="388">
        <v>45774</v>
      </c>
      <c r="G13" s="388">
        <v>0</v>
      </c>
      <c r="H13" s="388">
        <v>1975</v>
      </c>
      <c r="I13" s="388">
        <v>1840</v>
      </c>
      <c r="J13" s="388">
        <v>0</v>
      </c>
      <c r="K13" s="388">
        <v>-1914</v>
      </c>
      <c r="L13" s="388">
        <v>-1728</v>
      </c>
      <c r="M13" s="388"/>
      <c r="N13" s="388">
        <v>61439</v>
      </c>
      <c r="O13" s="388">
        <v>49590</v>
      </c>
      <c r="R13" s="422"/>
      <c r="S13" s="422"/>
      <c r="T13" s="422"/>
      <c r="U13" s="422"/>
      <c r="V13" s="422"/>
      <c r="W13" s="422"/>
      <c r="X13" s="422"/>
      <c r="Y13" s="422"/>
      <c r="Z13" s="422"/>
      <c r="AA13" s="422"/>
      <c r="AB13" s="422"/>
      <c r="AC13" s="422"/>
      <c r="AD13" s="422"/>
      <c r="AE13" s="422"/>
    </row>
    <row r="14" spans="1:31" x14ac:dyDescent="0.35">
      <c r="A14" s="270" t="s">
        <v>677</v>
      </c>
      <c r="B14" s="388">
        <v>294</v>
      </c>
      <c r="C14" s="388">
        <v>314</v>
      </c>
      <c r="D14" s="270">
        <v>0</v>
      </c>
      <c r="E14" s="388">
        <v>228</v>
      </c>
      <c r="F14" s="388">
        <v>356</v>
      </c>
      <c r="G14" s="388">
        <v>0</v>
      </c>
      <c r="H14" s="388">
        <v>1994</v>
      </c>
      <c r="I14" s="388">
        <v>2034</v>
      </c>
      <c r="J14" s="388">
        <v>0</v>
      </c>
      <c r="K14" s="388">
        <v>-1584</v>
      </c>
      <c r="L14" s="388">
        <v>-1848</v>
      </c>
      <c r="M14" s="388"/>
      <c r="N14" s="388">
        <v>932</v>
      </c>
      <c r="O14" s="388">
        <v>857</v>
      </c>
      <c r="R14" s="422"/>
      <c r="S14" s="422"/>
      <c r="T14" s="422"/>
      <c r="U14" s="422"/>
      <c r="V14" s="422"/>
      <c r="W14" s="422"/>
      <c r="X14" s="422"/>
      <c r="Y14" s="422"/>
      <c r="Z14" s="422"/>
      <c r="AA14" s="422"/>
      <c r="AB14" s="422"/>
      <c r="AC14" s="422"/>
      <c r="AD14" s="422"/>
      <c r="AE14" s="422"/>
    </row>
    <row r="15" spans="1:31" x14ac:dyDescent="0.35">
      <c r="A15" s="270" t="s">
        <v>678</v>
      </c>
      <c r="B15" s="388"/>
      <c r="C15" s="388"/>
      <c r="D15" s="270"/>
      <c r="E15" s="388"/>
      <c r="F15" s="388"/>
      <c r="G15" s="388"/>
      <c r="H15" s="388"/>
      <c r="I15" s="388"/>
      <c r="J15" s="388"/>
      <c r="K15" s="388"/>
      <c r="L15" s="388"/>
      <c r="M15" s="388"/>
      <c r="N15" s="388"/>
      <c r="O15" s="388"/>
      <c r="R15" s="422"/>
      <c r="S15" s="422"/>
      <c r="T15" s="422"/>
      <c r="U15" s="422"/>
      <c r="V15" s="422"/>
      <c r="W15" s="422"/>
      <c r="X15" s="422"/>
      <c r="Y15" s="422"/>
      <c r="Z15" s="422"/>
      <c r="AA15" s="422"/>
      <c r="AB15" s="422"/>
      <c r="AC15" s="422"/>
      <c r="AD15" s="422"/>
      <c r="AE15" s="422"/>
    </row>
    <row r="16" spans="1:31" x14ac:dyDescent="0.35">
      <c r="A16" s="396" t="s">
        <v>679</v>
      </c>
      <c r="B16" s="388">
        <v>1570</v>
      </c>
      <c r="C16" s="388">
        <v>518</v>
      </c>
      <c r="D16" s="270">
        <v>0</v>
      </c>
      <c r="E16" s="388">
        <v>0</v>
      </c>
      <c r="F16" s="388">
        <v>0</v>
      </c>
      <c r="G16" s="388">
        <v>0</v>
      </c>
      <c r="H16" s="388">
        <v>0</v>
      </c>
      <c r="I16" s="388">
        <v>0</v>
      </c>
      <c r="J16" s="388">
        <v>0</v>
      </c>
      <c r="K16" s="388">
        <v>-1570</v>
      </c>
      <c r="L16" s="388">
        <v>-518</v>
      </c>
      <c r="M16" s="388"/>
      <c r="N16" s="388">
        <v>0</v>
      </c>
      <c r="O16" s="388">
        <v>0</v>
      </c>
      <c r="R16" s="422"/>
      <c r="S16" s="422"/>
      <c r="T16" s="422"/>
      <c r="U16" s="422"/>
      <c r="V16" s="422"/>
      <c r="W16" s="422"/>
      <c r="X16" s="422"/>
      <c r="Y16" s="422"/>
      <c r="Z16" s="422"/>
      <c r="AA16" s="422"/>
      <c r="AB16" s="422"/>
      <c r="AC16" s="422"/>
      <c r="AD16" s="422"/>
      <c r="AE16" s="422"/>
    </row>
    <row r="17" spans="1:31" x14ac:dyDescent="0.35">
      <c r="A17" s="396" t="s">
        <v>680</v>
      </c>
      <c r="B17" s="388">
        <v>1445</v>
      </c>
      <c r="C17" s="388">
        <v>910</v>
      </c>
      <c r="D17" s="270">
        <v>0</v>
      </c>
      <c r="E17" s="388">
        <v>0</v>
      </c>
      <c r="F17" s="388">
        <v>0</v>
      </c>
      <c r="G17" s="388">
        <v>0</v>
      </c>
      <c r="H17" s="388">
        <v>0</v>
      </c>
      <c r="I17" s="388">
        <v>0</v>
      </c>
      <c r="J17" s="388">
        <v>0</v>
      </c>
      <c r="K17" s="388">
        <v>-1445</v>
      </c>
      <c r="L17" s="388">
        <v>-910</v>
      </c>
      <c r="M17" s="388"/>
      <c r="N17" s="388">
        <v>0</v>
      </c>
      <c r="O17" s="388">
        <v>0</v>
      </c>
      <c r="R17" s="422"/>
      <c r="S17" s="422"/>
      <c r="T17" s="422"/>
      <c r="U17" s="422"/>
      <c r="V17" s="422"/>
      <c r="W17" s="422"/>
      <c r="X17" s="422"/>
      <c r="Y17" s="422"/>
      <c r="Z17" s="422"/>
      <c r="AA17" s="422"/>
      <c r="AB17" s="422"/>
      <c r="AC17" s="422"/>
      <c r="AD17" s="422"/>
      <c r="AE17" s="422"/>
    </row>
    <row r="18" spans="1:31" x14ac:dyDescent="0.35">
      <c r="A18" s="270" t="s">
        <v>681</v>
      </c>
      <c r="B18" s="388">
        <v>10582</v>
      </c>
      <c r="C18" s="388">
        <v>9806</v>
      </c>
      <c r="D18" s="270">
        <v>0</v>
      </c>
      <c r="E18" s="388">
        <v>0</v>
      </c>
      <c r="F18" s="388">
        <v>0</v>
      </c>
      <c r="G18" s="388">
        <v>0</v>
      </c>
      <c r="H18" s="388">
        <v>0</v>
      </c>
      <c r="I18" s="388">
        <v>0</v>
      </c>
      <c r="J18" s="388">
        <v>0</v>
      </c>
      <c r="K18" s="388">
        <v>0</v>
      </c>
      <c r="L18" s="388">
        <v>0</v>
      </c>
      <c r="M18" s="388"/>
      <c r="N18" s="388">
        <v>10582</v>
      </c>
      <c r="O18" s="388">
        <v>9806</v>
      </c>
      <c r="R18" s="422"/>
      <c r="S18" s="422"/>
      <c r="T18" s="422"/>
      <c r="U18" s="422"/>
      <c r="V18" s="422"/>
      <c r="W18" s="422"/>
      <c r="X18" s="422"/>
      <c r="Y18" s="422"/>
      <c r="Z18" s="422"/>
      <c r="AA18" s="422"/>
      <c r="AB18" s="422"/>
      <c r="AC18" s="422"/>
      <c r="AD18" s="422"/>
      <c r="AE18" s="422"/>
    </row>
    <row r="19" spans="1:31" x14ac:dyDescent="0.35">
      <c r="A19" s="270" t="s">
        <v>682</v>
      </c>
      <c r="B19" s="388">
        <v>1102</v>
      </c>
      <c r="C19" s="388">
        <v>915</v>
      </c>
      <c r="D19" s="270">
        <v>0</v>
      </c>
      <c r="E19" s="388">
        <v>813</v>
      </c>
      <c r="F19" s="388">
        <v>731</v>
      </c>
      <c r="G19" s="388">
        <v>0</v>
      </c>
      <c r="H19" s="388">
        <v>149</v>
      </c>
      <c r="I19" s="388">
        <v>182</v>
      </c>
      <c r="J19" s="388">
        <v>0</v>
      </c>
      <c r="K19" s="388">
        <v>-62</v>
      </c>
      <c r="L19" s="388">
        <v>-78</v>
      </c>
      <c r="M19" s="388"/>
      <c r="N19" s="388">
        <v>2003</v>
      </c>
      <c r="O19" s="388">
        <v>1750</v>
      </c>
      <c r="R19" s="422"/>
      <c r="S19" s="422"/>
      <c r="T19" s="422"/>
      <c r="U19" s="422"/>
      <c r="V19" s="422"/>
      <c r="W19" s="422"/>
      <c r="X19" s="422"/>
      <c r="Y19" s="422"/>
      <c r="Z19" s="422"/>
      <c r="AA19" s="422"/>
      <c r="AB19" s="422"/>
      <c r="AC19" s="422"/>
      <c r="AD19" s="422"/>
      <c r="AE19" s="422"/>
    </row>
    <row r="20" spans="1:31" x14ac:dyDescent="0.35">
      <c r="A20" s="277" t="s">
        <v>52</v>
      </c>
      <c r="B20" s="389">
        <v>52759</v>
      </c>
      <c r="C20" s="389">
        <v>49689</v>
      </c>
      <c r="D20" s="387">
        <v>0</v>
      </c>
      <c r="E20" s="389">
        <v>63001</v>
      </c>
      <c r="F20" s="389">
        <v>51746</v>
      </c>
      <c r="G20" s="389">
        <v>0</v>
      </c>
      <c r="H20" s="389">
        <v>4119</v>
      </c>
      <c r="I20" s="389">
        <v>4055</v>
      </c>
      <c r="J20" s="389">
        <v>0</v>
      </c>
      <c r="K20" s="389">
        <v>-11878</v>
      </c>
      <c r="L20" s="389">
        <v>-10596</v>
      </c>
      <c r="M20" s="389"/>
      <c r="N20" s="389">
        <v>108001</v>
      </c>
      <c r="O20" s="389">
        <v>94895</v>
      </c>
      <c r="R20" s="422"/>
      <c r="S20" s="422"/>
      <c r="T20" s="422"/>
      <c r="U20" s="422"/>
      <c r="V20" s="422"/>
      <c r="W20" s="422"/>
      <c r="X20" s="422"/>
      <c r="Y20" s="422"/>
      <c r="Z20" s="422"/>
      <c r="AA20" s="422"/>
      <c r="AB20" s="422"/>
      <c r="AC20" s="422"/>
      <c r="AD20" s="422"/>
      <c r="AE20" s="422"/>
    </row>
    <row r="21" spans="1:31" x14ac:dyDescent="0.35">
      <c r="A21" s="285"/>
      <c r="B21" s="388"/>
      <c r="C21" s="388"/>
      <c r="D21" s="387"/>
      <c r="E21" s="388"/>
      <c r="F21" s="388"/>
      <c r="G21" s="389"/>
      <c r="H21" s="388"/>
      <c r="I21" s="388"/>
      <c r="J21" s="389"/>
      <c r="K21" s="388"/>
      <c r="L21" s="388"/>
      <c r="M21" s="389"/>
      <c r="N21" s="388"/>
      <c r="O21" s="388"/>
      <c r="R21" s="422"/>
      <c r="S21" s="422"/>
      <c r="T21" s="422"/>
      <c r="U21" s="422"/>
      <c r="V21" s="422"/>
      <c r="W21" s="422"/>
      <c r="X21" s="422"/>
      <c r="Y21" s="422"/>
      <c r="Z21" s="422"/>
      <c r="AA21" s="422"/>
      <c r="AB21" s="422"/>
      <c r="AC21" s="422"/>
      <c r="AD21" s="422"/>
      <c r="AE21" s="422"/>
    </row>
    <row r="22" spans="1:31" x14ac:dyDescent="0.35">
      <c r="A22" s="270" t="s">
        <v>683</v>
      </c>
      <c r="B22" s="388"/>
      <c r="C22" s="388"/>
      <c r="D22" s="270"/>
      <c r="E22" s="388"/>
      <c r="F22" s="388"/>
      <c r="G22" s="388"/>
      <c r="H22" s="388"/>
      <c r="I22" s="388"/>
      <c r="J22" s="388"/>
      <c r="K22" s="388"/>
      <c r="L22" s="388"/>
      <c r="M22" s="388"/>
      <c r="N22" s="388"/>
      <c r="O22" s="388"/>
      <c r="R22" s="422"/>
      <c r="S22" s="422"/>
      <c r="T22" s="422"/>
      <c r="U22" s="422"/>
      <c r="V22" s="422"/>
      <c r="W22" s="422"/>
      <c r="X22" s="422"/>
      <c r="Y22" s="422"/>
      <c r="Z22" s="422"/>
      <c r="AA22" s="422"/>
      <c r="AB22" s="422"/>
      <c r="AC22" s="422"/>
      <c r="AD22" s="422"/>
      <c r="AE22" s="422"/>
    </row>
    <row r="23" spans="1:31" x14ac:dyDescent="0.35">
      <c r="A23" s="285" t="s">
        <v>684</v>
      </c>
      <c r="B23" s="388">
        <v>19697</v>
      </c>
      <c r="C23" s="388">
        <v>18370</v>
      </c>
      <c r="D23" s="270">
        <v>0</v>
      </c>
      <c r="E23" s="388">
        <v>1883</v>
      </c>
      <c r="F23" s="388">
        <v>1690</v>
      </c>
      <c r="G23" s="388">
        <v>0</v>
      </c>
      <c r="H23" s="388">
        <v>99</v>
      </c>
      <c r="I23" s="388">
        <v>87</v>
      </c>
      <c r="J23" s="388">
        <v>0</v>
      </c>
      <c r="K23" s="388">
        <v>0</v>
      </c>
      <c r="L23" s="388">
        <v>0</v>
      </c>
      <c r="M23" s="388"/>
      <c r="N23" s="388">
        <v>21680</v>
      </c>
      <c r="O23" s="388">
        <v>20147</v>
      </c>
      <c r="R23" s="422"/>
      <c r="S23" s="422"/>
      <c r="T23" s="422"/>
      <c r="U23" s="422"/>
      <c r="V23" s="422"/>
      <c r="W23" s="422"/>
      <c r="X23" s="422"/>
      <c r="Y23" s="422"/>
      <c r="Z23" s="422"/>
      <c r="AA23" s="422"/>
      <c r="AB23" s="422"/>
      <c r="AC23" s="422"/>
      <c r="AD23" s="422"/>
      <c r="AE23" s="422"/>
    </row>
    <row r="24" spans="1:31" x14ac:dyDescent="0.35">
      <c r="A24" s="285" t="s">
        <v>685</v>
      </c>
      <c r="B24" s="388">
        <v>0</v>
      </c>
      <c r="C24" s="388">
        <v>0</v>
      </c>
      <c r="D24" s="270">
        <v>0</v>
      </c>
      <c r="E24" s="388">
        <v>0</v>
      </c>
      <c r="F24" s="388">
        <v>0</v>
      </c>
      <c r="G24" s="388">
        <v>0</v>
      </c>
      <c r="H24" s="388">
        <v>0</v>
      </c>
      <c r="I24" s="388">
        <v>0</v>
      </c>
      <c r="J24" s="388">
        <v>0</v>
      </c>
      <c r="K24" s="388">
        <v>0</v>
      </c>
      <c r="L24" s="388">
        <v>0</v>
      </c>
      <c r="M24" s="388"/>
      <c r="N24" s="388">
        <v>0</v>
      </c>
      <c r="O24" s="388">
        <v>0</v>
      </c>
      <c r="R24" s="422"/>
      <c r="S24" s="422"/>
      <c r="T24" s="422"/>
      <c r="U24" s="422"/>
      <c r="V24" s="422"/>
      <c r="W24" s="422"/>
      <c r="X24" s="422"/>
      <c r="Y24" s="422"/>
      <c r="Z24" s="422"/>
      <c r="AA24" s="422"/>
      <c r="AB24" s="422"/>
      <c r="AC24" s="422"/>
      <c r="AD24" s="422"/>
      <c r="AE24" s="422"/>
    </row>
    <row r="25" spans="1:31" x14ac:dyDescent="0.35">
      <c r="A25" s="396" t="s">
        <v>686</v>
      </c>
      <c r="B25" s="388">
        <v>2329</v>
      </c>
      <c r="C25" s="388">
        <v>2069</v>
      </c>
      <c r="D25" s="270">
        <v>0</v>
      </c>
      <c r="E25" s="388">
        <v>226</v>
      </c>
      <c r="F25" s="388">
        <v>195</v>
      </c>
      <c r="G25" s="388">
        <v>0</v>
      </c>
      <c r="H25" s="388">
        <v>12</v>
      </c>
      <c r="I25" s="388">
        <v>10</v>
      </c>
      <c r="J25" s="388">
        <v>0</v>
      </c>
      <c r="K25" s="388">
        <v>0</v>
      </c>
      <c r="L25" s="388">
        <v>0</v>
      </c>
      <c r="M25" s="388"/>
      <c r="N25" s="388">
        <v>2567</v>
      </c>
      <c r="O25" s="388">
        <v>2274</v>
      </c>
      <c r="R25" s="422"/>
      <c r="S25" s="422"/>
      <c r="T25" s="422"/>
      <c r="U25" s="422"/>
      <c r="V25" s="422"/>
      <c r="W25" s="422"/>
      <c r="X25" s="422"/>
      <c r="Y25" s="422"/>
      <c r="Z25" s="422"/>
      <c r="AA25" s="422"/>
      <c r="AB25" s="422"/>
      <c r="AC25" s="422"/>
      <c r="AD25" s="422"/>
      <c r="AE25" s="422"/>
    </row>
    <row r="26" spans="1:31" x14ac:dyDescent="0.35">
      <c r="A26" s="396" t="s">
        <v>687</v>
      </c>
      <c r="B26" s="388">
        <v>141</v>
      </c>
      <c r="C26" s="388">
        <v>157</v>
      </c>
      <c r="D26" s="270">
        <v>0</v>
      </c>
      <c r="E26" s="388">
        <v>0</v>
      </c>
      <c r="F26" s="388">
        <v>0</v>
      </c>
      <c r="G26" s="388">
        <v>0</v>
      </c>
      <c r="H26" s="388">
        <v>0</v>
      </c>
      <c r="I26" s="388">
        <v>0</v>
      </c>
      <c r="J26" s="388">
        <v>0</v>
      </c>
      <c r="K26" s="388">
        <v>0</v>
      </c>
      <c r="L26" s="388">
        <v>0</v>
      </c>
      <c r="M26" s="388"/>
      <c r="N26" s="388">
        <v>141</v>
      </c>
      <c r="O26" s="388">
        <v>157</v>
      </c>
      <c r="R26" s="422"/>
      <c r="S26" s="422"/>
      <c r="T26" s="422"/>
      <c r="U26" s="422"/>
      <c r="V26" s="422"/>
      <c r="W26" s="422"/>
      <c r="X26" s="422"/>
      <c r="Y26" s="422"/>
      <c r="Z26" s="422"/>
      <c r="AA26" s="422"/>
      <c r="AB26" s="422"/>
      <c r="AC26" s="422"/>
      <c r="AD26" s="422"/>
      <c r="AE26" s="422"/>
    </row>
    <row r="27" spans="1:31" x14ac:dyDescent="0.35">
      <c r="A27" s="285" t="s">
        <v>688</v>
      </c>
      <c r="B27" s="388">
        <v>480</v>
      </c>
      <c r="C27" s="388">
        <v>431</v>
      </c>
      <c r="D27" s="270">
        <v>0</v>
      </c>
      <c r="E27" s="388">
        <v>68</v>
      </c>
      <c r="F27" s="388">
        <v>70</v>
      </c>
      <c r="G27" s="388">
        <v>0</v>
      </c>
      <c r="H27" s="388">
        <v>533</v>
      </c>
      <c r="I27" s="388">
        <v>457</v>
      </c>
      <c r="J27" s="388">
        <v>0</v>
      </c>
      <c r="K27" s="388">
        <v>-121</v>
      </c>
      <c r="L27" s="388">
        <v>-120</v>
      </c>
      <c r="M27" s="388"/>
      <c r="N27" s="388">
        <v>960</v>
      </c>
      <c r="O27" s="388">
        <v>838</v>
      </c>
      <c r="R27" s="422"/>
      <c r="S27" s="422"/>
      <c r="T27" s="422"/>
      <c r="U27" s="422"/>
      <c r="V27" s="422"/>
      <c r="W27" s="422"/>
      <c r="X27" s="422"/>
      <c r="Y27" s="422"/>
      <c r="Z27" s="422"/>
      <c r="AA27" s="422"/>
      <c r="AB27" s="422"/>
      <c r="AC27" s="422"/>
      <c r="AD27" s="422"/>
      <c r="AE27" s="422"/>
    </row>
    <row r="28" spans="1:31" x14ac:dyDescent="0.35">
      <c r="A28" s="285" t="s">
        <v>137</v>
      </c>
      <c r="B28" s="388">
        <v>2559</v>
      </c>
      <c r="C28" s="388">
        <v>2320</v>
      </c>
      <c r="D28" s="270">
        <v>0</v>
      </c>
      <c r="E28" s="388">
        <v>4058</v>
      </c>
      <c r="F28" s="388">
        <v>3694</v>
      </c>
      <c r="G28" s="388">
        <v>0</v>
      </c>
      <c r="H28" s="388">
        <v>13</v>
      </c>
      <c r="I28" s="388">
        <v>14</v>
      </c>
      <c r="J28" s="388">
        <v>0</v>
      </c>
      <c r="K28" s="388">
        <v>-3</v>
      </c>
      <c r="L28" s="388">
        <v>-3</v>
      </c>
      <c r="M28" s="388"/>
      <c r="N28" s="388">
        <v>6626</v>
      </c>
      <c r="O28" s="388">
        <v>6025</v>
      </c>
      <c r="R28" s="422"/>
      <c r="S28" s="422"/>
      <c r="T28" s="422"/>
      <c r="U28" s="422"/>
      <c r="V28" s="422"/>
      <c r="W28" s="422"/>
      <c r="X28" s="422"/>
      <c r="Y28" s="422"/>
      <c r="Z28" s="422"/>
      <c r="AA28" s="422"/>
      <c r="AB28" s="422"/>
      <c r="AC28" s="422"/>
      <c r="AD28" s="422"/>
      <c r="AE28" s="422"/>
    </row>
    <row r="29" spans="1:31" x14ac:dyDescent="0.35">
      <c r="A29" s="285" t="s">
        <v>689</v>
      </c>
      <c r="B29" s="388">
        <v>3803</v>
      </c>
      <c r="C29" s="388">
        <v>3562</v>
      </c>
      <c r="D29" s="270">
        <v>0</v>
      </c>
      <c r="E29" s="388">
        <v>1102</v>
      </c>
      <c r="F29" s="388">
        <v>1090</v>
      </c>
      <c r="G29" s="388">
        <v>0</v>
      </c>
      <c r="H29" s="388">
        <v>6</v>
      </c>
      <c r="I29" s="388">
        <v>7</v>
      </c>
      <c r="J29" s="388">
        <v>0</v>
      </c>
      <c r="K29" s="388">
        <v>0</v>
      </c>
      <c r="L29" s="388">
        <v>0</v>
      </c>
      <c r="M29" s="388"/>
      <c r="N29" s="388">
        <v>4911</v>
      </c>
      <c r="O29" s="388">
        <v>4659</v>
      </c>
      <c r="R29" s="422"/>
      <c r="S29" s="422"/>
      <c r="T29" s="422"/>
      <c r="U29" s="422"/>
      <c r="V29" s="422"/>
      <c r="W29" s="422"/>
      <c r="X29" s="422"/>
      <c r="Y29" s="422"/>
      <c r="Z29" s="422"/>
      <c r="AA29" s="422"/>
      <c r="AB29" s="422"/>
      <c r="AC29" s="422"/>
      <c r="AD29" s="422"/>
      <c r="AE29" s="422"/>
    </row>
    <row r="30" spans="1:31" x14ac:dyDescent="0.35">
      <c r="A30" s="285" t="s">
        <v>690</v>
      </c>
      <c r="B30" s="388">
        <v>8513</v>
      </c>
      <c r="C30" s="388">
        <v>7985</v>
      </c>
      <c r="D30" s="270">
        <v>0</v>
      </c>
      <c r="E30" s="388">
        <v>51949</v>
      </c>
      <c r="F30" s="388">
        <v>40673</v>
      </c>
      <c r="G30" s="388">
        <v>0</v>
      </c>
      <c r="H30" s="388">
        <v>1118</v>
      </c>
      <c r="I30" s="388">
        <v>1335</v>
      </c>
      <c r="J30" s="388">
        <v>0</v>
      </c>
      <c r="K30" s="388">
        <v>-2094</v>
      </c>
      <c r="L30" s="388">
        <v>-1917</v>
      </c>
      <c r="M30" s="388"/>
      <c r="N30" s="388">
        <v>59486</v>
      </c>
      <c r="O30" s="388">
        <v>48076</v>
      </c>
      <c r="R30" s="422"/>
      <c r="S30" s="422"/>
      <c r="T30" s="422"/>
      <c r="U30" s="422"/>
      <c r="V30" s="422"/>
      <c r="W30" s="422"/>
      <c r="X30" s="422"/>
      <c r="Y30" s="422"/>
      <c r="Z30" s="422"/>
      <c r="AA30" s="422"/>
      <c r="AB30" s="422"/>
      <c r="AC30" s="422"/>
      <c r="AD30" s="422"/>
      <c r="AE30" s="422"/>
    </row>
    <row r="31" spans="1:31" x14ac:dyDescent="0.35">
      <c r="A31" s="285" t="s">
        <v>691</v>
      </c>
      <c r="B31" s="388"/>
      <c r="C31" s="388"/>
      <c r="D31" s="270"/>
      <c r="E31" s="388"/>
      <c r="F31" s="388"/>
      <c r="G31" s="388"/>
      <c r="H31" s="388"/>
      <c r="I31" s="388"/>
      <c r="J31" s="388"/>
      <c r="K31" s="388"/>
      <c r="L31" s="388"/>
      <c r="M31" s="388"/>
      <c r="N31" s="388"/>
      <c r="O31" s="388"/>
      <c r="R31" s="422"/>
      <c r="S31" s="422"/>
      <c r="T31" s="422"/>
      <c r="U31" s="422"/>
      <c r="V31" s="422"/>
      <c r="W31" s="422"/>
      <c r="X31" s="422"/>
      <c r="Y31" s="422"/>
      <c r="Z31" s="422"/>
      <c r="AA31" s="422"/>
      <c r="AB31" s="422"/>
      <c r="AC31" s="422"/>
      <c r="AD31" s="422"/>
      <c r="AE31" s="422"/>
    </row>
    <row r="32" spans="1:31" x14ac:dyDescent="0.35">
      <c r="A32" s="396" t="s">
        <v>20</v>
      </c>
      <c r="B32" s="388">
        <v>182</v>
      </c>
      <c r="C32" s="388">
        <v>190</v>
      </c>
      <c r="D32" s="270">
        <v>0</v>
      </c>
      <c r="E32" s="388">
        <v>76</v>
      </c>
      <c r="F32" s="388">
        <v>74</v>
      </c>
      <c r="G32" s="388">
        <v>0</v>
      </c>
      <c r="H32" s="388">
        <v>3</v>
      </c>
      <c r="I32" s="388">
        <v>3</v>
      </c>
      <c r="J32" s="388">
        <v>0</v>
      </c>
      <c r="K32" s="388">
        <v>-11</v>
      </c>
      <c r="L32" s="388">
        <v>-9</v>
      </c>
      <c r="M32" s="388"/>
      <c r="N32" s="388">
        <v>249</v>
      </c>
      <c r="O32" s="388">
        <v>258</v>
      </c>
      <c r="R32" s="422"/>
      <c r="S32" s="422"/>
      <c r="T32" s="422"/>
      <c r="U32" s="422"/>
      <c r="V32" s="422"/>
      <c r="W32" s="422"/>
      <c r="X32" s="422"/>
      <c r="Y32" s="422"/>
      <c r="Z32" s="422"/>
      <c r="AA32" s="422"/>
      <c r="AB32" s="422"/>
      <c r="AC32" s="422"/>
      <c r="AD32" s="422"/>
      <c r="AE32" s="422"/>
    </row>
    <row r="33" spans="1:31" x14ac:dyDescent="0.35">
      <c r="A33" s="396" t="s">
        <v>21</v>
      </c>
      <c r="B33" s="388">
        <v>1095</v>
      </c>
      <c r="C33" s="388">
        <v>1017</v>
      </c>
      <c r="D33" s="270">
        <v>0</v>
      </c>
      <c r="E33" s="388">
        <v>623</v>
      </c>
      <c r="F33" s="388">
        <v>845</v>
      </c>
      <c r="G33" s="388">
        <v>0</v>
      </c>
      <c r="H33" s="388">
        <v>1781</v>
      </c>
      <c r="I33" s="388">
        <v>1753</v>
      </c>
      <c r="J33" s="388">
        <v>0</v>
      </c>
      <c r="K33" s="388">
        <v>-1573</v>
      </c>
      <c r="L33" s="388">
        <v>-1839</v>
      </c>
      <c r="M33" s="388"/>
      <c r="N33" s="388">
        <v>1926</v>
      </c>
      <c r="O33" s="388">
        <v>1777</v>
      </c>
      <c r="R33" s="422"/>
      <c r="S33" s="422"/>
      <c r="T33" s="422"/>
      <c r="U33" s="422"/>
      <c r="V33" s="422"/>
      <c r="W33" s="422"/>
      <c r="X33" s="422"/>
      <c r="Y33" s="422"/>
      <c r="Z33" s="422"/>
      <c r="AA33" s="422"/>
      <c r="AB33" s="422"/>
      <c r="AC33" s="422"/>
      <c r="AD33" s="422"/>
      <c r="AE33" s="422"/>
    </row>
    <row r="34" spans="1:31" x14ac:dyDescent="0.35">
      <c r="A34" s="285" t="s">
        <v>692</v>
      </c>
      <c r="B34" s="388">
        <v>0</v>
      </c>
      <c r="C34" s="388">
        <v>0</v>
      </c>
      <c r="D34" s="270">
        <v>0</v>
      </c>
      <c r="E34" s="388">
        <v>985</v>
      </c>
      <c r="F34" s="388">
        <v>805</v>
      </c>
      <c r="G34" s="388">
        <v>0</v>
      </c>
      <c r="H34" s="388">
        <v>461</v>
      </c>
      <c r="I34" s="388">
        <v>105</v>
      </c>
      <c r="J34" s="388">
        <v>0</v>
      </c>
      <c r="K34" s="388">
        <v>-1445</v>
      </c>
      <c r="L34" s="388">
        <v>-910</v>
      </c>
      <c r="M34" s="388"/>
      <c r="N34" s="388">
        <v>0</v>
      </c>
      <c r="O34" s="388">
        <v>0</v>
      </c>
      <c r="R34" s="422"/>
      <c r="S34" s="422"/>
      <c r="T34" s="422"/>
      <c r="U34" s="422"/>
      <c r="V34" s="422"/>
      <c r="W34" s="422"/>
      <c r="X34" s="422"/>
      <c r="Y34" s="422"/>
      <c r="Z34" s="422"/>
      <c r="AA34" s="422"/>
      <c r="AB34" s="422"/>
      <c r="AC34" s="422"/>
      <c r="AD34" s="422"/>
      <c r="AE34" s="422"/>
    </row>
    <row r="35" spans="1:31" x14ac:dyDescent="0.35">
      <c r="A35" s="270" t="s">
        <v>693</v>
      </c>
      <c r="B35" s="388">
        <v>9070</v>
      </c>
      <c r="C35" s="388">
        <v>9159</v>
      </c>
      <c r="D35" s="270">
        <v>0</v>
      </c>
      <c r="E35" s="388">
        <v>1869</v>
      </c>
      <c r="F35" s="388">
        <v>2360</v>
      </c>
      <c r="G35" s="388">
        <v>0</v>
      </c>
      <c r="H35" s="388">
        <v>14</v>
      </c>
      <c r="I35" s="388">
        <v>6</v>
      </c>
      <c r="J35" s="388">
        <v>0</v>
      </c>
      <c r="K35" s="388">
        <v>-4677</v>
      </c>
      <c r="L35" s="388">
        <v>-4882</v>
      </c>
      <c r="M35" s="388"/>
      <c r="N35" s="388">
        <v>6276</v>
      </c>
      <c r="O35" s="388">
        <v>6642</v>
      </c>
      <c r="R35" s="422"/>
      <c r="S35" s="422"/>
      <c r="T35" s="422"/>
      <c r="U35" s="422"/>
      <c r="V35" s="422"/>
      <c r="W35" s="422"/>
      <c r="X35" s="422"/>
      <c r="Y35" s="422"/>
      <c r="Z35" s="422"/>
      <c r="AA35" s="422"/>
      <c r="AB35" s="422"/>
      <c r="AC35" s="422"/>
      <c r="AD35" s="422"/>
      <c r="AE35" s="422"/>
    </row>
    <row r="36" spans="1:31" x14ac:dyDescent="0.35">
      <c r="A36" s="270" t="s">
        <v>694</v>
      </c>
      <c r="B36" s="388">
        <v>698</v>
      </c>
      <c r="C36" s="388">
        <v>776</v>
      </c>
      <c r="D36" s="270">
        <v>0</v>
      </c>
      <c r="E36" s="388">
        <v>31</v>
      </c>
      <c r="F36" s="388">
        <v>33</v>
      </c>
      <c r="G36" s="388">
        <v>0</v>
      </c>
      <c r="H36" s="388">
        <v>0</v>
      </c>
      <c r="I36" s="388">
        <v>0</v>
      </c>
      <c r="J36" s="388">
        <v>0</v>
      </c>
      <c r="K36" s="388">
        <v>-385</v>
      </c>
      <c r="L36" s="388">
        <v>-388</v>
      </c>
      <c r="M36" s="388"/>
      <c r="N36" s="388">
        <v>343</v>
      </c>
      <c r="O36" s="388">
        <v>422</v>
      </c>
      <c r="R36" s="422"/>
      <c r="S36" s="422"/>
      <c r="T36" s="422"/>
      <c r="U36" s="422"/>
      <c r="V36" s="422"/>
      <c r="W36" s="422"/>
      <c r="X36" s="422"/>
      <c r="Y36" s="422"/>
      <c r="Z36" s="422"/>
      <c r="AA36" s="422"/>
      <c r="AB36" s="422"/>
      <c r="AC36" s="422"/>
      <c r="AD36" s="422"/>
      <c r="AE36" s="422"/>
    </row>
    <row r="37" spans="1:31" x14ac:dyDescent="0.35">
      <c r="A37" s="277" t="s">
        <v>52</v>
      </c>
      <c r="B37" s="389">
        <v>48568</v>
      </c>
      <c r="C37" s="389">
        <v>46037</v>
      </c>
      <c r="D37" s="387">
        <v>0</v>
      </c>
      <c r="E37" s="389">
        <v>62869</v>
      </c>
      <c r="F37" s="389">
        <v>51527</v>
      </c>
      <c r="G37" s="389">
        <v>0</v>
      </c>
      <c r="H37" s="389">
        <v>4039</v>
      </c>
      <c r="I37" s="389">
        <v>3777</v>
      </c>
      <c r="J37" s="389">
        <v>0</v>
      </c>
      <c r="K37" s="389">
        <v>-10311</v>
      </c>
      <c r="L37" s="389">
        <v>-10068</v>
      </c>
      <c r="M37" s="389"/>
      <c r="N37" s="389">
        <v>105165</v>
      </c>
      <c r="O37" s="389">
        <v>91274</v>
      </c>
      <c r="R37" s="422"/>
      <c r="S37" s="422"/>
      <c r="T37" s="422"/>
      <c r="U37" s="422"/>
      <c r="V37" s="422"/>
      <c r="W37" s="422"/>
      <c r="X37" s="422"/>
      <c r="Y37" s="422"/>
      <c r="Z37" s="422"/>
      <c r="AA37" s="422"/>
      <c r="AB37" s="422"/>
      <c r="AC37" s="422"/>
      <c r="AD37" s="422"/>
      <c r="AE37" s="422"/>
    </row>
    <row r="38" spans="1:31" x14ac:dyDescent="0.35">
      <c r="A38" s="285"/>
      <c r="B38" s="388"/>
      <c r="C38" s="388"/>
      <c r="D38" s="397"/>
      <c r="E38" s="388"/>
      <c r="F38" s="388"/>
      <c r="G38" s="390"/>
      <c r="H38" s="388"/>
      <c r="I38" s="388"/>
      <c r="J38" s="390"/>
      <c r="K38" s="388"/>
      <c r="L38" s="388"/>
      <c r="M38" s="390"/>
      <c r="N38" s="388"/>
      <c r="O38" s="388"/>
      <c r="R38" s="422"/>
      <c r="S38" s="422"/>
      <c r="T38" s="422"/>
      <c r="U38" s="422"/>
      <c r="V38" s="422"/>
      <c r="W38" s="422"/>
      <c r="X38" s="422"/>
      <c r="Y38" s="422"/>
      <c r="Z38" s="422"/>
      <c r="AA38" s="422"/>
      <c r="AB38" s="422"/>
      <c r="AC38" s="422"/>
      <c r="AD38" s="422"/>
      <c r="AE38" s="422"/>
    </row>
    <row r="39" spans="1:31" x14ac:dyDescent="0.35">
      <c r="A39" s="393" t="s">
        <v>695</v>
      </c>
      <c r="B39" s="394">
        <v>4191</v>
      </c>
      <c r="C39" s="394">
        <v>3652</v>
      </c>
      <c r="D39" s="393">
        <v>0</v>
      </c>
      <c r="E39" s="394">
        <v>132</v>
      </c>
      <c r="F39" s="394">
        <v>219</v>
      </c>
      <c r="G39" s="394">
        <v>0</v>
      </c>
      <c r="H39" s="394">
        <v>80</v>
      </c>
      <c r="I39" s="394">
        <v>278</v>
      </c>
      <c r="J39" s="394">
        <v>0</v>
      </c>
      <c r="K39" s="394">
        <v>-1567</v>
      </c>
      <c r="L39" s="394">
        <v>-528</v>
      </c>
      <c r="M39" s="394"/>
      <c r="N39" s="394">
        <v>2836</v>
      </c>
      <c r="O39" s="394">
        <v>3621</v>
      </c>
      <c r="R39" s="422"/>
      <c r="S39" s="422"/>
      <c r="T39" s="422"/>
      <c r="U39" s="422"/>
      <c r="V39" s="422"/>
      <c r="W39" s="422"/>
      <c r="X39" s="422"/>
      <c r="Y39" s="422"/>
      <c r="Z39" s="422"/>
      <c r="AA39" s="422"/>
      <c r="AB39" s="422"/>
      <c r="AC39" s="422"/>
      <c r="AD39" s="422"/>
      <c r="AE39" s="422"/>
    </row>
    <row r="40" spans="1:31" x14ac:dyDescent="0.35">
      <c r="A40" s="398"/>
      <c r="B40" s="398"/>
      <c r="C40" s="398"/>
      <c r="D40" s="398"/>
      <c r="E40" s="398"/>
      <c r="F40" s="398"/>
      <c r="G40" s="398"/>
      <c r="H40" s="398"/>
      <c r="I40" s="398"/>
      <c r="J40" s="398"/>
      <c r="K40" s="398"/>
      <c r="L40" s="398"/>
      <c r="M40" s="398"/>
      <c r="N40" s="388"/>
      <c r="O40" s="388"/>
    </row>
    <row r="41" spans="1:31" x14ac:dyDescent="0.35">
      <c r="A41" s="387" t="s">
        <v>696</v>
      </c>
      <c r="B41" s="398"/>
      <c r="C41" s="398"/>
      <c r="D41" s="398"/>
      <c r="E41" s="398"/>
      <c r="F41" s="398"/>
      <c r="G41" s="398"/>
      <c r="H41" s="398"/>
      <c r="I41" s="398"/>
      <c r="J41" s="398"/>
      <c r="K41" s="398"/>
      <c r="L41" s="398"/>
      <c r="M41" s="398"/>
      <c r="N41" s="398"/>
      <c r="O41" s="398"/>
    </row>
    <row r="42" spans="1:31" x14ac:dyDescent="0.35">
      <c r="A42" s="285" t="s">
        <v>697</v>
      </c>
      <c r="B42" s="388">
        <v>-74</v>
      </c>
      <c r="C42" s="388">
        <v>8</v>
      </c>
      <c r="D42" s="398">
        <v>0</v>
      </c>
      <c r="E42" s="388">
        <v>38</v>
      </c>
      <c r="F42" s="388">
        <v>-90</v>
      </c>
      <c r="G42" s="398">
        <v>0</v>
      </c>
      <c r="H42" s="388">
        <v>571</v>
      </c>
      <c r="I42" s="388">
        <v>434</v>
      </c>
      <c r="J42" s="398">
        <v>0</v>
      </c>
      <c r="K42" s="388">
        <v>0</v>
      </c>
      <c r="L42" s="388">
        <v>0</v>
      </c>
      <c r="M42" s="398"/>
      <c r="N42" s="388">
        <v>536</v>
      </c>
      <c r="O42" s="388">
        <v>352</v>
      </c>
      <c r="R42" s="422"/>
      <c r="S42" s="422"/>
      <c r="T42" s="422"/>
      <c r="U42" s="422"/>
      <c r="V42" s="422"/>
      <c r="W42" s="422"/>
      <c r="X42" s="422"/>
      <c r="Y42" s="422"/>
      <c r="Z42" s="422"/>
      <c r="AA42" s="422"/>
      <c r="AB42" s="422"/>
      <c r="AC42" s="422"/>
      <c r="AD42" s="422"/>
      <c r="AE42" s="422"/>
    </row>
    <row r="43" spans="1:31" x14ac:dyDescent="0.35">
      <c r="A43" s="270" t="s">
        <v>698</v>
      </c>
      <c r="B43" s="388">
        <v>-90</v>
      </c>
      <c r="C43" s="388">
        <v>-51</v>
      </c>
      <c r="D43" s="398">
        <v>0</v>
      </c>
      <c r="E43" s="388">
        <v>-19</v>
      </c>
      <c r="F43" s="388">
        <v>-10</v>
      </c>
      <c r="G43" s="398">
        <v>0</v>
      </c>
      <c r="H43" s="388">
        <v>0</v>
      </c>
      <c r="I43" s="388">
        <v>0</v>
      </c>
      <c r="J43" s="398">
        <v>0</v>
      </c>
      <c r="K43" s="388">
        <v>0</v>
      </c>
      <c r="L43" s="388">
        <v>0</v>
      </c>
      <c r="M43" s="398"/>
      <c r="N43" s="388">
        <v>-109</v>
      </c>
      <c r="O43" s="388">
        <v>-62</v>
      </c>
      <c r="R43" s="422"/>
      <c r="S43" s="422"/>
      <c r="T43" s="422"/>
      <c r="U43" s="422"/>
      <c r="V43" s="422"/>
      <c r="W43" s="422"/>
      <c r="X43" s="422"/>
      <c r="Y43" s="422"/>
      <c r="Z43" s="422"/>
      <c r="AA43" s="422"/>
      <c r="AB43" s="422"/>
      <c r="AC43" s="422"/>
      <c r="AD43" s="422"/>
      <c r="AE43" s="422"/>
    </row>
    <row r="44" spans="1:31" x14ac:dyDescent="0.35">
      <c r="A44" s="270" t="s">
        <v>699</v>
      </c>
      <c r="B44" s="388">
        <v>-54</v>
      </c>
      <c r="C44" s="388">
        <v>4</v>
      </c>
      <c r="D44" s="398">
        <v>0</v>
      </c>
      <c r="E44" s="388">
        <v>51</v>
      </c>
      <c r="F44" s="388">
        <v>-48</v>
      </c>
      <c r="G44" s="398">
        <v>0</v>
      </c>
      <c r="H44" s="388">
        <v>0</v>
      </c>
      <c r="I44" s="388">
        <v>0</v>
      </c>
      <c r="J44" s="398">
        <v>0</v>
      </c>
      <c r="K44" s="388">
        <v>0</v>
      </c>
      <c r="L44" s="388">
        <v>0</v>
      </c>
      <c r="M44" s="398"/>
      <c r="N44" s="388">
        <v>-3</v>
      </c>
      <c r="O44" s="388">
        <v>-44</v>
      </c>
      <c r="R44" s="422"/>
      <c r="S44" s="422"/>
      <c r="T44" s="422"/>
      <c r="U44" s="422"/>
      <c r="V44" s="422"/>
      <c r="W44" s="422"/>
      <c r="X44" s="422"/>
      <c r="Y44" s="422"/>
      <c r="Z44" s="422"/>
      <c r="AA44" s="422"/>
      <c r="AB44" s="422"/>
      <c r="AC44" s="422"/>
      <c r="AD44" s="422"/>
      <c r="AE44" s="422"/>
    </row>
    <row r="45" spans="1:31" x14ac:dyDescent="0.35">
      <c r="A45" s="277" t="s">
        <v>700</v>
      </c>
      <c r="B45" s="388">
        <v>-218</v>
      </c>
      <c r="C45" s="388">
        <v>-39</v>
      </c>
      <c r="D45" s="399">
        <v>0</v>
      </c>
      <c r="E45" s="388">
        <v>71</v>
      </c>
      <c r="F45" s="388">
        <v>-148</v>
      </c>
      <c r="G45" s="399">
        <v>0</v>
      </c>
      <c r="H45" s="388">
        <v>571</v>
      </c>
      <c r="I45" s="388">
        <v>434</v>
      </c>
      <c r="J45" s="399">
        <v>0</v>
      </c>
      <c r="K45" s="388">
        <v>0</v>
      </c>
      <c r="L45" s="388">
        <v>0</v>
      </c>
      <c r="M45" s="399"/>
      <c r="N45" s="388">
        <v>424</v>
      </c>
      <c r="O45" s="388">
        <v>247</v>
      </c>
      <c r="R45" s="422"/>
      <c r="S45" s="422"/>
      <c r="T45" s="422"/>
      <c r="U45" s="422"/>
      <c r="V45" s="422"/>
      <c r="W45" s="422"/>
      <c r="X45" s="422"/>
      <c r="Y45" s="422"/>
      <c r="Z45" s="422"/>
      <c r="AA45" s="422"/>
      <c r="AB45" s="422"/>
      <c r="AC45" s="422"/>
      <c r="AD45" s="422"/>
      <c r="AE45" s="422"/>
    </row>
    <row r="46" spans="1:31" x14ac:dyDescent="0.35">
      <c r="A46" s="270"/>
      <c r="B46" s="388">
        <v>0</v>
      </c>
      <c r="C46" s="388">
        <v>0</v>
      </c>
      <c r="D46" s="399">
        <v>0</v>
      </c>
      <c r="E46" s="388">
        <v>0</v>
      </c>
      <c r="F46" s="388">
        <v>0</v>
      </c>
      <c r="G46" s="399">
        <v>0</v>
      </c>
      <c r="H46" s="388">
        <v>0</v>
      </c>
      <c r="I46" s="388">
        <v>0</v>
      </c>
      <c r="J46" s="399">
        <v>0</v>
      </c>
      <c r="K46" s="388">
        <v>0</v>
      </c>
      <c r="L46" s="388">
        <v>0</v>
      </c>
      <c r="M46" s="399"/>
      <c r="N46" s="388">
        <v>0</v>
      </c>
      <c r="O46" s="388">
        <v>0</v>
      </c>
      <c r="R46" s="422"/>
      <c r="S46" s="422"/>
      <c r="T46" s="422"/>
      <c r="U46" s="422"/>
      <c r="V46" s="422"/>
      <c r="W46" s="422"/>
      <c r="X46" s="422"/>
      <c r="Y46" s="422"/>
      <c r="Z46" s="422"/>
      <c r="AA46" s="422"/>
      <c r="AB46" s="422"/>
      <c r="AC46" s="422"/>
      <c r="AD46" s="422"/>
      <c r="AE46" s="422"/>
    </row>
    <row r="47" spans="1:31" x14ac:dyDescent="0.35">
      <c r="A47" s="387" t="s">
        <v>701</v>
      </c>
      <c r="B47" s="389">
        <v>3972</v>
      </c>
      <c r="C47" s="389">
        <v>3613</v>
      </c>
      <c r="D47" s="399">
        <v>0</v>
      </c>
      <c r="E47" s="389">
        <v>203</v>
      </c>
      <c r="F47" s="389">
        <v>71</v>
      </c>
      <c r="G47" s="399">
        <v>0</v>
      </c>
      <c r="H47" s="389">
        <v>651</v>
      </c>
      <c r="I47" s="389">
        <v>712</v>
      </c>
      <c r="J47" s="399">
        <v>0</v>
      </c>
      <c r="K47" s="389">
        <v>-1567</v>
      </c>
      <c r="L47" s="389">
        <v>-528</v>
      </c>
      <c r="M47" s="399"/>
      <c r="N47" s="389">
        <v>3260</v>
      </c>
      <c r="O47" s="389">
        <v>3868</v>
      </c>
      <c r="R47" s="422"/>
      <c r="S47" s="422"/>
      <c r="T47" s="422"/>
      <c r="U47" s="422"/>
      <c r="V47" s="422"/>
      <c r="W47" s="422"/>
      <c r="X47" s="422"/>
      <c r="Y47" s="422"/>
      <c r="Z47" s="422"/>
      <c r="AA47" s="422"/>
      <c r="AB47" s="422"/>
      <c r="AC47" s="422"/>
      <c r="AD47" s="422"/>
      <c r="AE47" s="422"/>
    </row>
    <row r="48" spans="1:31" x14ac:dyDescent="0.35">
      <c r="A48" s="270"/>
      <c r="B48" s="388"/>
      <c r="C48" s="388"/>
      <c r="D48" s="398"/>
      <c r="E48" s="388"/>
      <c r="F48" s="388"/>
      <c r="G48" s="398"/>
      <c r="H48" s="388"/>
      <c r="I48" s="388"/>
      <c r="J48" s="398"/>
      <c r="K48" s="388"/>
      <c r="L48" s="388"/>
      <c r="M48" s="398"/>
      <c r="N48" s="388"/>
      <c r="O48" s="388"/>
      <c r="R48" s="422"/>
      <c r="S48" s="422"/>
      <c r="T48" s="422"/>
      <c r="U48" s="422"/>
      <c r="V48" s="422"/>
      <c r="W48" s="422"/>
      <c r="X48" s="422"/>
      <c r="Y48" s="422"/>
      <c r="Z48" s="422"/>
      <c r="AA48" s="422"/>
      <c r="AB48" s="422"/>
      <c r="AC48" s="422"/>
      <c r="AD48" s="422"/>
      <c r="AE48" s="422"/>
    </row>
    <row r="49" spans="1:31" x14ac:dyDescent="0.35">
      <c r="A49" s="387" t="s">
        <v>702</v>
      </c>
      <c r="B49" s="388"/>
      <c r="C49" s="388"/>
      <c r="D49" s="398"/>
      <c r="E49" s="388"/>
      <c r="F49" s="388"/>
      <c r="G49" s="398"/>
      <c r="H49" s="388"/>
      <c r="I49" s="388"/>
      <c r="J49" s="398"/>
      <c r="K49" s="388"/>
      <c r="L49" s="388"/>
      <c r="M49" s="398"/>
      <c r="N49" s="388"/>
      <c r="O49" s="388"/>
      <c r="R49" s="422"/>
      <c r="S49" s="422"/>
      <c r="T49" s="422"/>
      <c r="U49" s="422"/>
      <c r="V49" s="422"/>
      <c r="W49" s="422"/>
      <c r="X49" s="422"/>
      <c r="Y49" s="422"/>
      <c r="Z49" s="422"/>
      <c r="AA49" s="422"/>
      <c r="AB49" s="422"/>
      <c r="AC49" s="422"/>
      <c r="AD49" s="422"/>
      <c r="AE49" s="422"/>
    </row>
    <row r="50" spans="1:31" x14ac:dyDescent="0.35">
      <c r="A50" s="387" t="s">
        <v>703</v>
      </c>
      <c r="B50" s="388"/>
      <c r="C50" s="388"/>
      <c r="D50" s="398"/>
      <c r="E50" s="388"/>
      <c r="F50" s="388"/>
      <c r="G50" s="398"/>
      <c r="H50" s="388"/>
      <c r="I50" s="388"/>
      <c r="J50" s="398"/>
      <c r="K50" s="388"/>
      <c r="L50" s="388"/>
      <c r="M50" s="398"/>
      <c r="N50" s="388"/>
      <c r="O50" s="388"/>
      <c r="R50" s="422"/>
      <c r="S50" s="422"/>
      <c r="T50" s="422"/>
      <c r="U50" s="422"/>
      <c r="V50" s="422"/>
      <c r="W50" s="422"/>
      <c r="X50" s="422"/>
      <c r="Y50" s="422"/>
      <c r="Z50" s="422"/>
      <c r="AA50" s="422"/>
      <c r="AB50" s="422"/>
      <c r="AC50" s="422"/>
      <c r="AD50" s="422"/>
      <c r="AE50" s="422"/>
    </row>
    <row r="51" spans="1:31" x14ac:dyDescent="0.35">
      <c r="A51" s="270" t="s">
        <v>704</v>
      </c>
      <c r="B51" s="388">
        <v>17021</v>
      </c>
      <c r="C51" s="388">
        <v>11629</v>
      </c>
      <c r="D51" s="398">
        <v>0</v>
      </c>
      <c r="E51" s="388">
        <v>7658</v>
      </c>
      <c r="F51" s="388">
        <v>6349</v>
      </c>
      <c r="G51" s="398">
        <v>0</v>
      </c>
      <c r="H51" s="388">
        <v>1</v>
      </c>
      <c r="I51" s="388">
        <v>2</v>
      </c>
      <c r="J51" s="398">
        <v>0</v>
      </c>
      <c r="K51" s="388">
        <v>0</v>
      </c>
      <c r="L51" s="388">
        <v>0</v>
      </c>
      <c r="M51" s="398"/>
      <c r="N51" s="388">
        <v>24681</v>
      </c>
      <c r="O51" s="388">
        <v>17981</v>
      </c>
      <c r="R51" s="422"/>
      <c r="S51" s="422"/>
      <c r="T51" s="422"/>
      <c r="U51" s="422"/>
      <c r="V51" s="422"/>
      <c r="W51" s="422"/>
      <c r="X51" s="422"/>
      <c r="Y51" s="422"/>
      <c r="Z51" s="422"/>
      <c r="AA51" s="422"/>
      <c r="AB51" s="422"/>
      <c r="AC51" s="422"/>
      <c r="AD51" s="422"/>
      <c r="AE51" s="422"/>
    </row>
    <row r="52" spans="1:31" x14ac:dyDescent="0.35">
      <c r="A52" s="285" t="s">
        <v>705</v>
      </c>
      <c r="B52" s="388">
        <v>599</v>
      </c>
      <c r="C52" s="388">
        <v>-85</v>
      </c>
      <c r="D52" s="398">
        <v>0</v>
      </c>
      <c r="E52" s="388">
        <v>-39</v>
      </c>
      <c r="F52" s="388">
        <v>-41</v>
      </c>
      <c r="G52" s="398">
        <v>0</v>
      </c>
      <c r="H52" s="388">
        <v>1</v>
      </c>
      <c r="I52" s="388">
        <v>0</v>
      </c>
      <c r="J52" s="398">
        <v>0</v>
      </c>
      <c r="K52" s="388">
        <v>0</v>
      </c>
      <c r="L52" s="388">
        <v>0</v>
      </c>
      <c r="M52" s="398"/>
      <c r="N52" s="388">
        <v>562</v>
      </c>
      <c r="O52" s="388">
        <v>-126</v>
      </c>
      <c r="R52" s="422"/>
      <c r="S52" s="422"/>
      <c r="T52" s="422"/>
      <c r="U52" s="422"/>
      <c r="V52" s="422"/>
      <c r="W52" s="422"/>
      <c r="X52" s="422"/>
      <c r="Y52" s="422"/>
      <c r="Z52" s="422"/>
      <c r="AA52" s="422"/>
      <c r="AB52" s="422"/>
      <c r="AC52" s="422"/>
      <c r="AD52" s="422"/>
      <c r="AE52" s="422"/>
    </row>
    <row r="53" spans="1:31" x14ac:dyDescent="0.35">
      <c r="A53" s="285" t="s">
        <v>706</v>
      </c>
      <c r="B53" s="388">
        <v>-2</v>
      </c>
      <c r="C53" s="388">
        <v>0</v>
      </c>
      <c r="D53" s="398">
        <v>0</v>
      </c>
      <c r="E53" s="388">
        <v>0</v>
      </c>
      <c r="F53" s="388">
        <v>0</v>
      </c>
      <c r="G53" s="398">
        <v>0</v>
      </c>
      <c r="H53" s="388">
        <v>-2</v>
      </c>
      <c r="I53" s="388">
        <v>-2</v>
      </c>
      <c r="J53" s="398">
        <v>0</v>
      </c>
      <c r="K53" s="388">
        <v>-3</v>
      </c>
      <c r="L53" s="388">
        <v>-3</v>
      </c>
      <c r="M53" s="398"/>
      <c r="N53" s="388">
        <v>-7</v>
      </c>
      <c r="O53" s="388">
        <v>-5</v>
      </c>
      <c r="R53" s="422"/>
      <c r="S53" s="422"/>
      <c r="T53" s="422"/>
      <c r="U53" s="422"/>
      <c r="V53" s="422"/>
      <c r="W53" s="422"/>
      <c r="X53" s="422"/>
      <c r="Y53" s="422"/>
      <c r="Z53" s="422"/>
      <c r="AA53" s="422"/>
      <c r="AB53" s="422"/>
      <c r="AC53" s="422"/>
      <c r="AD53" s="422"/>
      <c r="AE53" s="422"/>
    </row>
    <row r="54" spans="1:31" x14ac:dyDescent="0.35">
      <c r="A54" s="270" t="s">
        <v>707</v>
      </c>
      <c r="B54" s="388">
        <v>6905</v>
      </c>
      <c r="C54" s="388">
        <v>6560</v>
      </c>
      <c r="D54" s="398">
        <v>0</v>
      </c>
      <c r="E54" s="388">
        <v>0</v>
      </c>
      <c r="F54" s="388">
        <v>0</v>
      </c>
      <c r="G54" s="398">
        <v>0</v>
      </c>
      <c r="H54" s="388">
        <v>0</v>
      </c>
      <c r="I54" s="388">
        <v>0</v>
      </c>
      <c r="J54" s="398">
        <v>0</v>
      </c>
      <c r="K54" s="388">
        <v>-6905</v>
      </c>
      <c r="L54" s="388">
        <v>-6560</v>
      </c>
      <c r="M54" s="398"/>
      <c r="N54" s="388">
        <v>0</v>
      </c>
      <c r="O54" s="388">
        <v>0</v>
      </c>
      <c r="R54" s="422"/>
      <c r="S54" s="422"/>
      <c r="T54" s="422"/>
      <c r="U54" s="422"/>
      <c r="V54" s="422"/>
      <c r="W54" s="422"/>
      <c r="X54" s="422"/>
      <c r="Y54" s="422"/>
      <c r="Z54" s="422"/>
      <c r="AA54" s="422"/>
      <c r="AB54" s="422"/>
      <c r="AC54" s="422"/>
      <c r="AD54" s="422"/>
      <c r="AE54" s="422"/>
    </row>
    <row r="55" spans="1:31" x14ac:dyDescent="0.35">
      <c r="A55" s="270" t="s">
        <v>708</v>
      </c>
      <c r="B55" s="388">
        <v>0</v>
      </c>
      <c r="C55" s="388">
        <v>0</v>
      </c>
      <c r="D55" s="398">
        <v>0</v>
      </c>
      <c r="E55" s="388">
        <v>0</v>
      </c>
      <c r="F55" s="388">
        <v>0</v>
      </c>
      <c r="G55" s="398">
        <v>0</v>
      </c>
      <c r="H55" s="388">
        <v>0</v>
      </c>
      <c r="I55" s="388">
        <v>0</v>
      </c>
      <c r="J55" s="398">
        <v>0</v>
      </c>
      <c r="K55" s="388">
        <v>0</v>
      </c>
      <c r="L55" s="388">
        <v>0</v>
      </c>
      <c r="M55" s="398"/>
      <c r="N55" s="388">
        <v>0</v>
      </c>
      <c r="O55" s="388">
        <v>0</v>
      </c>
      <c r="R55" s="422"/>
      <c r="S55" s="422"/>
      <c r="T55" s="422"/>
      <c r="U55" s="422"/>
      <c r="V55" s="422"/>
      <c r="W55" s="422"/>
      <c r="X55" s="422"/>
      <c r="Y55" s="422"/>
      <c r="Z55" s="422"/>
      <c r="AA55" s="422"/>
      <c r="AB55" s="422"/>
      <c r="AC55" s="422"/>
      <c r="AD55" s="422"/>
      <c r="AE55" s="422"/>
    </row>
    <row r="56" spans="1:31" x14ac:dyDescent="0.35">
      <c r="A56" s="387" t="s">
        <v>709</v>
      </c>
      <c r="B56" s="389">
        <v>24524</v>
      </c>
      <c r="C56" s="389">
        <v>18104</v>
      </c>
      <c r="D56" s="399">
        <v>0</v>
      </c>
      <c r="E56" s="389">
        <v>7620</v>
      </c>
      <c r="F56" s="389">
        <v>6308</v>
      </c>
      <c r="G56" s="399">
        <v>0</v>
      </c>
      <c r="H56" s="389">
        <v>1</v>
      </c>
      <c r="I56" s="389">
        <v>1</v>
      </c>
      <c r="J56" s="399">
        <v>0</v>
      </c>
      <c r="K56" s="389">
        <v>-6908</v>
      </c>
      <c r="L56" s="389">
        <v>-6563</v>
      </c>
      <c r="M56" s="399"/>
      <c r="N56" s="388">
        <v>25236</v>
      </c>
      <c r="O56" s="388">
        <v>17849</v>
      </c>
      <c r="R56" s="422"/>
      <c r="S56" s="422"/>
      <c r="T56" s="422"/>
      <c r="U56" s="422"/>
      <c r="V56" s="422"/>
      <c r="W56" s="422"/>
      <c r="X56" s="422"/>
      <c r="Y56" s="422"/>
      <c r="Z56" s="422"/>
      <c r="AA56" s="422"/>
      <c r="AB56" s="422"/>
      <c r="AC56" s="422"/>
      <c r="AD56" s="422"/>
      <c r="AE56" s="422"/>
    </row>
    <row r="57" spans="1:31" x14ac:dyDescent="0.35">
      <c r="A57" s="290"/>
      <c r="B57" s="388"/>
      <c r="C57" s="388"/>
      <c r="D57" s="398"/>
      <c r="E57" s="388"/>
      <c r="F57" s="388"/>
      <c r="G57" s="398"/>
      <c r="H57" s="388"/>
      <c r="I57" s="388"/>
      <c r="J57" s="398"/>
      <c r="K57" s="388"/>
      <c r="L57" s="388"/>
      <c r="M57" s="398"/>
      <c r="N57" s="388"/>
      <c r="O57" s="388"/>
      <c r="R57" s="422"/>
      <c r="S57" s="422"/>
      <c r="T57" s="422"/>
      <c r="U57" s="422"/>
      <c r="V57" s="422"/>
      <c r="W57" s="422"/>
      <c r="X57" s="422"/>
      <c r="Y57" s="422"/>
      <c r="Z57" s="422"/>
      <c r="AA57" s="422"/>
      <c r="AB57" s="422"/>
      <c r="AC57" s="422"/>
      <c r="AD57" s="422"/>
      <c r="AE57" s="422"/>
    </row>
    <row r="58" spans="1:31" x14ac:dyDescent="0.35">
      <c r="A58" s="312" t="s">
        <v>710</v>
      </c>
      <c r="B58" s="388"/>
      <c r="C58" s="388"/>
      <c r="D58" s="398"/>
      <c r="E58" s="388"/>
      <c r="F58" s="388"/>
      <c r="G58" s="398"/>
      <c r="H58" s="388"/>
      <c r="I58" s="388"/>
      <c r="J58" s="398"/>
      <c r="K58" s="388"/>
      <c r="L58" s="388"/>
      <c r="M58" s="398"/>
      <c r="N58" s="388"/>
      <c r="O58" s="388"/>
      <c r="R58" s="422"/>
      <c r="S58" s="422"/>
      <c r="T58" s="422"/>
      <c r="U58" s="422"/>
      <c r="V58" s="422"/>
      <c r="W58" s="422"/>
      <c r="X58" s="422"/>
      <c r="Y58" s="422"/>
      <c r="Z58" s="422"/>
      <c r="AA58" s="422"/>
      <c r="AB58" s="422"/>
      <c r="AC58" s="422"/>
      <c r="AD58" s="422"/>
      <c r="AE58" s="422"/>
    </row>
    <row r="59" spans="1:31" x14ac:dyDescent="0.35">
      <c r="A59" s="290" t="s">
        <v>679</v>
      </c>
      <c r="B59" s="388">
        <v>0</v>
      </c>
      <c r="C59" s="388">
        <v>0</v>
      </c>
      <c r="D59" s="398">
        <v>0</v>
      </c>
      <c r="E59" s="388">
        <v>-1480</v>
      </c>
      <c r="F59" s="388">
        <v>-436</v>
      </c>
      <c r="G59" s="398">
        <v>0</v>
      </c>
      <c r="H59" s="388">
        <v>-90</v>
      </c>
      <c r="I59" s="388">
        <v>-96</v>
      </c>
      <c r="J59" s="398">
        <v>0</v>
      </c>
      <c r="K59" s="388">
        <v>1570</v>
      </c>
      <c r="L59" s="388">
        <v>532</v>
      </c>
      <c r="M59" s="398"/>
      <c r="N59" s="388">
        <v>0</v>
      </c>
      <c r="O59" s="388">
        <v>0</v>
      </c>
      <c r="R59" s="422"/>
      <c r="S59" s="422"/>
      <c r="T59" s="422"/>
      <c r="U59" s="422"/>
      <c r="V59" s="422"/>
      <c r="W59" s="422"/>
      <c r="X59" s="422"/>
      <c r="Y59" s="422"/>
      <c r="Z59" s="422"/>
      <c r="AA59" s="422"/>
      <c r="AB59" s="422"/>
      <c r="AC59" s="422"/>
      <c r="AD59" s="422"/>
      <c r="AE59" s="422"/>
    </row>
    <row r="60" spans="1:31" x14ac:dyDescent="0.35">
      <c r="A60" s="290" t="s">
        <v>711</v>
      </c>
      <c r="B60" s="388">
        <v>0</v>
      </c>
      <c r="C60" s="388">
        <v>0</v>
      </c>
      <c r="D60" s="398">
        <v>0</v>
      </c>
      <c r="E60" s="388">
        <v>4054</v>
      </c>
      <c r="F60" s="388">
        <v>5285</v>
      </c>
      <c r="G60" s="398">
        <v>0</v>
      </c>
      <c r="H60" s="388">
        <v>0</v>
      </c>
      <c r="I60" s="388">
        <v>0</v>
      </c>
      <c r="J60" s="398">
        <v>0</v>
      </c>
      <c r="K60" s="388">
        <v>-4054</v>
      </c>
      <c r="L60" s="388">
        <v>-5284</v>
      </c>
      <c r="M60" s="398"/>
      <c r="N60" s="388">
        <v>0</v>
      </c>
      <c r="O60" s="388">
        <v>0</v>
      </c>
      <c r="R60" s="422"/>
      <c r="S60" s="422"/>
      <c r="T60" s="422"/>
      <c r="U60" s="422"/>
      <c r="V60" s="422"/>
      <c r="W60" s="422"/>
      <c r="X60" s="422"/>
      <c r="Y60" s="422"/>
      <c r="Z60" s="422"/>
      <c r="AA60" s="422"/>
      <c r="AB60" s="422"/>
      <c r="AC60" s="422"/>
      <c r="AD60" s="422"/>
      <c r="AE60" s="422"/>
    </row>
    <row r="61" spans="1:31" x14ac:dyDescent="0.35">
      <c r="A61" s="312" t="s">
        <v>712</v>
      </c>
      <c r="B61" s="388">
        <v>0</v>
      </c>
      <c r="C61" s="388">
        <v>0</v>
      </c>
      <c r="D61" s="399">
        <v>0</v>
      </c>
      <c r="E61" s="388">
        <v>2573</v>
      </c>
      <c r="F61" s="388">
        <v>4849</v>
      </c>
      <c r="G61" s="399">
        <v>0</v>
      </c>
      <c r="H61" s="388">
        <v>-90</v>
      </c>
      <c r="I61" s="388">
        <v>-96</v>
      </c>
      <c r="J61" s="398">
        <v>0</v>
      </c>
      <c r="K61" s="388">
        <v>-2484</v>
      </c>
      <c r="L61" s="388">
        <v>-4753</v>
      </c>
      <c r="M61" s="399"/>
      <c r="N61" s="388">
        <v>0</v>
      </c>
      <c r="O61" s="388">
        <v>0</v>
      </c>
      <c r="R61" s="422"/>
      <c r="S61" s="422"/>
      <c r="T61" s="422"/>
      <c r="U61" s="422"/>
      <c r="V61" s="422"/>
      <c r="W61" s="422"/>
      <c r="X61" s="422"/>
      <c r="Y61" s="422"/>
      <c r="Z61" s="422"/>
      <c r="AA61" s="422"/>
      <c r="AB61" s="422"/>
      <c r="AC61" s="422"/>
      <c r="AD61" s="422"/>
      <c r="AE61" s="422"/>
    </row>
    <row r="62" spans="1:31" x14ac:dyDescent="0.35">
      <c r="A62" s="290"/>
      <c r="B62" s="388">
        <v>0</v>
      </c>
      <c r="C62" s="388">
        <v>0</v>
      </c>
      <c r="D62" s="398">
        <v>0</v>
      </c>
      <c r="E62" s="388">
        <v>0</v>
      </c>
      <c r="F62" s="388">
        <v>0</v>
      </c>
      <c r="G62" s="398">
        <v>0</v>
      </c>
      <c r="H62" s="388">
        <v>0</v>
      </c>
      <c r="I62" s="388">
        <v>0</v>
      </c>
      <c r="J62" s="398">
        <v>0</v>
      </c>
      <c r="K62" s="388">
        <v>0</v>
      </c>
      <c r="L62" s="388">
        <v>0</v>
      </c>
      <c r="M62" s="398"/>
      <c r="N62" s="388">
        <v>0</v>
      </c>
      <c r="O62" s="388">
        <v>0</v>
      </c>
      <c r="R62" s="422"/>
      <c r="S62" s="422"/>
      <c r="T62" s="422"/>
      <c r="U62" s="422"/>
      <c r="V62" s="422"/>
      <c r="W62" s="422"/>
      <c r="X62" s="422"/>
      <c r="Y62" s="422"/>
      <c r="Z62" s="422"/>
      <c r="AA62" s="422"/>
      <c r="AB62" s="422"/>
      <c r="AC62" s="422"/>
      <c r="AD62" s="422"/>
      <c r="AE62" s="422"/>
    </row>
    <row r="63" spans="1:31" x14ac:dyDescent="0.35">
      <c r="A63" s="290" t="s">
        <v>713</v>
      </c>
      <c r="B63" s="388">
        <v>28496</v>
      </c>
      <c r="C63" s="388">
        <v>21717</v>
      </c>
      <c r="D63" s="398">
        <v>0</v>
      </c>
      <c r="E63" s="388">
        <v>10396</v>
      </c>
      <c r="F63" s="388">
        <v>11228</v>
      </c>
      <c r="G63" s="398">
        <v>0</v>
      </c>
      <c r="H63" s="388">
        <v>562</v>
      </c>
      <c r="I63" s="388">
        <v>617</v>
      </c>
      <c r="J63" s="398">
        <v>0</v>
      </c>
      <c r="K63" s="388">
        <v>-10959</v>
      </c>
      <c r="L63" s="388">
        <v>-11845</v>
      </c>
      <c r="M63" s="398"/>
      <c r="N63" s="388">
        <v>28496</v>
      </c>
      <c r="O63" s="388">
        <v>21717</v>
      </c>
      <c r="R63" s="422"/>
      <c r="S63" s="422"/>
      <c r="T63" s="422"/>
      <c r="U63" s="422"/>
      <c r="V63" s="422"/>
      <c r="W63" s="422"/>
      <c r="X63" s="422"/>
      <c r="Y63" s="422"/>
      <c r="Z63" s="422"/>
      <c r="AA63" s="422"/>
      <c r="AB63" s="422"/>
      <c r="AC63" s="422"/>
      <c r="AD63" s="422"/>
      <c r="AE63" s="422"/>
    </row>
    <row r="64" spans="1:31" ht="15" thickBot="1" x14ac:dyDescent="0.4">
      <c r="A64" s="290"/>
      <c r="B64" s="388"/>
      <c r="C64" s="388"/>
      <c r="D64" s="398"/>
      <c r="E64" s="388"/>
      <c r="F64" s="388"/>
      <c r="G64" s="398"/>
      <c r="H64" s="388"/>
      <c r="I64" s="388"/>
      <c r="J64" s="398"/>
      <c r="K64" s="388"/>
      <c r="L64" s="388"/>
      <c r="M64" s="398"/>
      <c r="N64" s="388"/>
      <c r="O64" s="388"/>
      <c r="R64" s="422"/>
      <c r="S64" s="422"/>
      <c r="T64" s="422"/>
      <c r="U64" s="422"/>
      <c r="V64" s="422"/>
      <c r="W64" s="422"/>
      <c r="X64" s="422"/>
      <c r="Y64" s="422"/>
      <c r="Z64" s="422"/>
      <c r="AA64" s="422"/>
      <c r="AB64" s="422"/>
      <c r="AC64" s="422"/>
      <c r="AD64" s="422"/>
      <c r="AE64" s="422"/>
    </row>
    <row r="65" spans="1:31" ht="15" thickBot="1" x14ac:dyDescent="0.4">
      <c r="A65" s="403" t="s">
        <v>714</v>
      </c>
      <c r="B65" s="404"/>
      <c r="C65" s="404"/>
      <c r="D65" s="405"/>
      <c r="E65" s="405"/>
      <c r="F65" s="405"/>
      <c r="G65" s="405"/>
      <c r="H65" s="405"/>
      <c r="I65" s="405"/>
      <c r="J65" s="405"/>
      <c r="K65" s="405"/>
      <c r="L65" s="405"/>
      <c r="M65" s="405"/>
      <c r="N65" s="405"/>
      <c r="O65" s="406"/>
      <c r="R65" s="422"/>
      <c r="S65" s="422"/>
      <c r="T65" s="422"/>
      <c r="U65" s="422"/>
      <c r="V65" s="422"/>
      <c r="W65" s="422"/>
      <c r="X65" s="422"/>
      <c r="Y65" s="422"/>
      <c r="Z65" s="422"/>
      <c r="AA65" s="422"/>
      <c r="AB65" s="422"/>
      <c r="AC65" s="422"/>
      <c r="AD65" s="422"/>
      <c r="AE65" s="422"/>
    </row>
    <row r="66" spans="1:31" x14ac:dyDescent="0.35">
      <c r="A66" s="290"/>
      <c r="B66" s="388"/>
      <c r="C66" s="388"/>
      <c r="D66" s="398"/>
      <c r="E66" s="388"/>
      <c r="F66" s="388"/>
      <c r="G66" s="398"/>
      <c r="H66" s="388"/>
      <c r="I66" s="388"/>
      <c r="J66" s="398"/>
      <c r="K66" s="388"/>
      <c r="L66" s="388"/>
      <c r="M66" s="398"/>
      <c r="N66" s="388"/>
      <c r="O66" s="388"/>
      <c r="R66" s="422"/>
      <c r="S66" s="422"/>
      <c r="T66" s="422"/>
      <c r="U66" s="422"/>
      <c r="V66" s="422"/>
      <c r="W66" s="422"/>
      <c r="X66" s="422"/>
      <c r="Y66" s="422"/>
      <c r="Z66" s="422"/>
      <c r="AA66" s="422"/>
      <c r="AB66" s="422"/>
      <c r="AC66" s="422"/>
      <c r="AD66" s="422"/>
      <c r="AE66" s="422"/>
    </row>
    <row r="67" spans="1:31" x14ac:dyDescent="0.35">
      <c r="A67" s="400" t="s">
        <v>695</v>
      </c>
      <c r="B67" s="394">
        <v>4191</v>
      </c>
      <c r="C67" s="394">
        <v>3652</v>
      </c>
      <c r="D67" s="401">
        <v>0</v>
      </c>
      <c r="E67" s="394">
        <v>132</v>
      </c>
      <c r="F67" s="394">
        <v>219</v>
      </c>
      <c r="G67" s="401">
        <v>0</v>
      </c>
      <c r="H67" s="394">
        <v>80</v>
      </c>
      <c r="I67" s="394">
        <v>278</v>
      </c>
      <c r="J67" s="401">
        <v>0</v>
      </c>
      <c r="K67" s="394">
        <v>-1567</v>
      </c>
      <c r="L67" s="394">
        <v>-528</v>
      </c>
      <c r="M67" s="402"/>
      <c r="N67" s="394">
        <v>2836</v>
      </c>
      <c r="O67" s="394">
        <v>3621</v>
      </c>
      <c r="R67" s="422"/>
      <c r="S67" s="422"/>
      <c r="T67" s="422"/>
      <c r="U67" s="422"/>
      <c r="V67" s="422"/>
      <c r="W67" s="422"/>
      <c r="X67" s="422"/>
      <c r="Y67" s="422"/>
      <c r="Z67" s="422"/>
      <c r="AA67" s="422"/>
      <c r="AB67" s="422"/>
      <c r="AC67" s="422"/>
      <c r="AD67" s="422"/>
      <c r="AE67" s="422"/>
    </row>
    <row r="68" spans="1:31" x14ac:dyDescent="0.35">
      <c r="A68" s="290"/>
      <c r="B68" s="388"/>
      <c r="C68" s="388"/>
      <c r="D68" s="398"/>
      <c r="E68" s="394"/>
      <c r="F68" s="394"/>
      <c r="G68" s="398"/>
      <c r="H68" s="394"/>
      <c r="I68" s="394"/>
      <c r="J68" s="398"/>
      <c r="K68" s="388"/>
      <c r="L68" s="388"/>
      <c r="M68" s="398"/>
      <c r="N68" s="388"/>
      <c r="O68" s="388"/>
      <c r="R68" s="422"/>
      <c r="S68" s="422"/>
      <c r="T68" s="422"/>
      <c r="U68" s="422"/>
      <c r="V68" s="422"/>
      <c r="W68" s="422"/>
      <c r="X68" s="422"/>
      <c r="Y68" s="422"/>
      <c r="Z68" s="422"/>
      <c r="AA68" s="422"/>
      <c r="AB68" s="422"/>
      <c r="AC68" s="422"/>
      <c r="AD68" s="422"/>
      <c r="AE68" s="422"/>
    </row>
    <row r="69" spans="1:31" x14ac:dyDescent="0.35">
      <c r="A69" s="290" t="s">
        <v>720</v>
      </c>
      <c r="B69" s="388"/>
      <c r="C69" s="388"/>
      <c r="D69" s="398"/>
      <c r="E69" s="394"/>
      <c r="F69" s="394"/>
      <c r="G69" s="398"/>
      <c r="H69" s="388"/>
      <c r="I69" s="388"/>
      <c r="J69" s="398"/>
      <c r="K69" s="388"/>
      <c r="L69" s="388"/>
      <c r="M69" s="398"/>
      <c r="N69" s="388"/>
      <c r="O69" s="388"/>
      <c r="R69" s="422"/>
      <c r="S69" s="422"/>
      <c r="T69" s="422"/>
      <c r="U69" s="422"/>
      <c r="V69" s="422"/>
      <c r="W69" s="422"/>
      <c r="X69" s="422"/>
      <c r="Y69" s="422"/>
      <c r="Z69" s="422"/>
      <c r="AA69" s="422"/>
      <c r="AB69" s="422"/>
      <c r="AC69" s="422"/>
      <c r="AD69" s="422"/>
      <c r="AE69" s="422"/>
    </row>
    <row r="70" spans="1:31" x14ac:dyDescent="0.35">
      <c r="A70" s="300" t="s">
        <v>645</v>
      </c>
      <c r="B70" s="388"/>
      <c r="C70" s="388"/>
      <c r="D70" s="398"/>
      <c r="E70" s="388"/>
      <c r="F70" s="388"/>
      <c r="G70" s="398"/>
      <c r="H70" s="388"/>
      <c r="I70" s="388"/>
      <c r="J70" s="398"/>
      <c r="K70" s="388"/>
      <c r="L70" s="388"/>
      <c r="M70" s="398"/>
      <c r="N70" s="388"/>
      <c r="O70" s="388"/>
      <c r="R70" s="422"/>
      <c r="S70" s="422"/>
      <c r="T70" s="422"/>
      <c r="U70" s="422"/>
      <c r="V70" s="422"/>
      <c r="W70" s="422"/>
      <c r="X70" s="422"/>
      <c r="Y70" s="422"/>
      <c r="Z70" s="422"/>
      <c r="AA70" s="422"/>
      <c r="AB70" s="422"/>
      <c r="AC70" s="422"/>
      <c r="AD70" s="422"/>
      <c r="AE70" s="422"/>
    </row>
    <row r="71" spans="1:31" x14ac:dyDescent="0.35">
      <c r="A71" s="290" t="s">
        <v>715</v>
      </c>
      <c r="B71" s="388">
        <v>20</v>
      </c>
      <c r="C71" s="388">
        <v>-21</v>
      </c>
      <c r="D71" s="398">
        <v>0</v>
      </c>
      <c r="E71" s="388">
        <v>2328</v>
      </c>
      <c r="F71" s="388">
        <v>2183</v>
      </c>
      <c r="G71" s="398">
        <v>0</v>
      </c>
      <c r="H71" s="388">
        <v>0</v>
      </c>
      <c r="I71" s="388">
        <v>0</v>
      </c>
      <c r="J71" s="398">
        <v>0</v>
      </c>
      <c r="K71" s="388">
        <v>0</v>
      </c>
      <c r="L71" s="388">
        <v>0</v>
      </c>
      <c r="M71" s="398"/>
      <c r="N71" s="388">
        <v>2349</v>
      </c>
      <c r="O71" s="388">
        <v>2161</v>
      </c>
      <c r="R71" s="422"/>
      <c r="S71" s="422"/>
      <c r="T71" s="422"/>
      <c r="U71" s="422"/>
      <c r="V71" s="422"/>
      <c r="W71" s="422"/>
      <c r="X71" s="422"/>
      <c r="Y71" s="422"/>
      <c r="Z71" s="422"/>
      <c r="AA71" s="422"/>
      <c r="AB71" s="422"/>
      <c r="AC71" s="422"/>
      <c r="AD71" s="422"/>
      <c r="AE71" s="422"/>
    </row>
    <row r="72" spans="1:31" x14ac:dyDescent="0.35">
      <c r="A72" s="290" t="s">
        <v>716</v>
      </c>
      <c r="B72" s="388">
        <v>138</v>
      </c>
      <c r="C72" s="388">
        <v>-10</v>
      </c>
      <c r="D72" s="398">
        <v>0</v>
      </c>
      <c r="E72" s="388">
        <v>312</v>
      </c>
      <c r="F72" s="388">
        <v>233</v>
      </c>
      <c r="G72" s="398">
        <v>0</v>
      </c>
      <c r="H72" s="388">
        <v>0</v>
      </c>
      <c r="I72" s="388">
        <v>0</v>
      </c>
      <c r="J72" s="398">
        <v>0</v>
      </c>
      <c r="K72" s="388">
        <v>0</v>
      </c>
      <c r="L72" s="388">
        <v>0</v>
      </c>
      <c r="M72" s="398"/>
      <c r="N72" s="388">
        <v>449</v>
      </c>
      <c r="O72" s="388">
        <v>222</v>
      </c>
      <c r="R72" s="422"/>
      <c r="S72" s="422"/>
      <c r="T72" s="422"/>
      <c r="U72" s="422"/>
      <c r="V72" s="422"/>
      <c r="W72" s="422"/>
      <c r="X72" s="422"/>
      <c r="Y72" s="422"/>
      <c r="Z72" s="422"/>
      <c r="AA72" s="422"/>
      <c r="AB72" s="422"/>
      <c r="AC72" s="422"/>
      <c r="AD72" s="422"/>
      <c r="AE72" s="422"/>
    </row>
    <row r="73" spans="1:31" x14ac:dyDescent="0.35">
      <c r="A73" s="312" t="s">
        <v>717</v>
      </c>
      <c r="B73" s="388"/>
      <c r="C73" s="388"/>
      <c r="D73" s="398"/>
      <c r="E73" s="388"/>
      <c r="F73" s="388"/>
      <c r="G73" s="398"/>
      <c r="H73" s="388"/>
      <c r="I73" s="388"/>
      <c r="J73" s="398"/>
      <c r="K73" s="388"/>
      <c r="L73" s="388"/>
      <c r="M73" s="398"/>
      <c r="N73" s="388"/>
      <c r="O73" s="388"/>
      <c r="R73" s="422"/>
      <c r="S73" s="422"/>
      <c r="T73" s="422"/>
      <c r="U73" s="422"/>
      <c r="V73" s="422"/>
      <c r="W73" s="422"/>
      <c r="X73" s="422"/>
      <c r="Y73" s="422"/>
      <c r="Z73" s="422"/>
      <c r="AA73" s="422"/>
      <c r="AB73" s="422"/>
      <c r="AC73" s="422"/>
      <c r="AD73" s="422"/>
      <c r="AE73" s="422"/>
    </row>
    <row r="74" spans="1:31" x14ac:dyDescent="0.35">
      <c r="A74" s="290" t="s">
        <v>646</v>
      </c>
      <c r="B74" s="388">
        <v>145</v>
      </c>
      <c r="C74" s="388">
        <v>73</v>
      </c>
      <c r="D74" s="398">
        <v>0</v>
      </c>
      <c r="E74" s="388">
        <v>904</v>
      </c>
      <c r="F74" s="388">
        <v>669</v>
      </c>
      <c r="G74" s="398">
        <v>0</v>
      </c>
      <c r="H74" s="388">
        <v>0</v>
      </c>
      <c r="I74" s="388">
        <v>0</v>
      </c>
      <c r="J74" s="398">
        <v>0</v>
      </c>
      <c r="K74" s="388">
        <v>-80</v>
      </c>
      <c r="L74" s="388">
        <v>-97</v>
      </c>
      <c r="M74" s="398"/>
      <c r="N74" s="388">
        <v>969</v>
      </c>
      <c r="O74" s="388">
        <v>646</v>
      </c>
      <c r="R74" s="422"/>
      <c r="S74" s="422"/>
      <c r="T74" s="422"/>
      <c r="U74" s="422"/>
      <c r="V74" s="422"/>
      <c r="W74" s="422"/>
      <c r="X74" s="422"/>
      <c r="Y74" s="422"/>
      <c r="Z74" s="422"/>
      <c r="AA74" s="422"/>
      <c r="AB74" s="422"/>
      <c r="AC74" s="422"/>
      <c r="AD74" s="422"/>
      <c r="AE74" s="422"/>
    </row>
    <row r="75" spans="1:31" x14ac:dyDescent="0.35">
      <c r="A75" s="290" t="s">
        <v>80</v>
      </c>
      <c r="B75" s="388">
        <v>2559</v>
      </c>
      <c r="C75" s="388">
        <v>2320</v>
      </c>
      <c r="D75" s="398">
        <v>0</v>
      </c>
      <c r="E75" s="388">
        <v>4058</v>
      </c>
      <c r="F75" s="388">
        <v>3694</v>
      </c>
      <c r="G75" s="398">
        <v>0</v>
      </c>
      <c r="H75" s="388">
        <v>13</v>
      </c>
      <c r="I75" s="388">
        <v>14</v>
      </c>
      <c r="J75" s="398">
        <v>0</v>
      </c>
      <c r="K75" s="388">
        <v>-3</v>
      </c>
      <c r="L75" s="388">
        <v>-3</v>
      </c>
      <c r="M75" s="398"/>
      <c r="N75" s="388">
        <v>6626</v>
      </c>
      <c r="O75" s="388">
        <v>6025</v>
      </c>
      <c r="R75" s="422"/>
      <c r="S75" s="422"/>
      <c r="T75" s="422"/>
      <c r="U75" s="422"/>
      <c r="V75" s="422"/>
      <c r="W75" s="422"/>
      <c r="X75" s="422"/>
      <c r="Y75" s="422"/>
      <c r="Z75" s="422"/>
      <c r="AA75" s="422"/>
      <c r="AB75" s="422"/>
      <c r="AC75" s="422"/>
      <c r="AD75" s="422"/>
      <c r="AE75" s="422"/>
    </row>
    <row r="76" spans="1:31" x14ac:dyDescent="0.35">
      <c r="A76" s="312" t="s">
        <v>718</v>
      </c>
      <c r="B76" s="389">
        <v>1910</v>
      </c>
      <c r="C76" s="389">
        <v>1786</v>
      </c>
      <c r="D76" s="399">
        <v>0</v>
      </c>
      <c r="E76" s="389">
        <v>5569</v>
      </c>
      <c r="F76" s="389">
        <v>7057</v>
      </c>
      <c r="G76" s="399">
        <v>0</v>
      </c>
      <c r="H76" s="389">
        <v>-11</v>
      </c>
      <c r="I76" s="389">
        <v>-1</v>
      </c>
      <c r="J76" s="399">
        <v>0</v>
      </c>
      <c r="K76" s="389">
        <v>3</v>
      </c>
      <c r="L76" s="388">
        <v>3</v>
      </c>
      <c r="M76" s="399"/>
      <c r="N76" s="388">
        <v>7472</v>
      </c>
      <c r="O76" s="388">
        <v>8846</v>
      </c>
      <c r="R76" s="422"/>
      <c r="S76" s="422"/>
      <c r="T76" s="422"/>
      <c r="U76" s="422"/>
      <c r="V76" s="422"/>
      <c r="W76" s="422"/>
      <c r="X76" s="422"/>
      <c r="Y76" s="422"/>
      <c r="Z76" s="422"/>
      <c r="AA76" s="422"/>
      <c r="AB76" s="422"/>
      <c r="AC76" s="422"/>
      <c r="AD76" s="422"/>
      <c r="AE76" s="422"/>
    </row>
    <row r="77" spans="1:31" x14ac:dyDescent="0.35">
      <c r="A77" s="290"/>
      <c r="B77" s="388"/>
      <c r="C77" s="388"/>
      <c r="D77" s="399"/>
      <c r="E77" s="388"/>
      <c r="F77" s="388"/>
      <c r="G77" s="399"/>
      <c r="H77" s="388"/>
      <c r="I77" s="388"/>
      <c r="J77" s="399"/>
      <c r="K77" s="389"/>
      <c r="L77" s="389"/>
      <c r="M77" s="399"/>
      <c r="N77" s="388"/>
      <c r="O77" s="388"/>
      <c r="R77" s="422"/>
      <c r="S77" s="422"/>
      <c r="T77" s="422"/>
      <c r="U77" s="422"/>
      <c r="V77" s="422"/>
      <c r="W77" s="422"/>
      <c r="X77" s="422"/>
      <c r="Y77" s="422"/>
      <c r="Z77" s="422"/>
      <c r="AA77" s="422"/>
      <c r="AB77" s="422"/>
      <c r="AC77" s="422"/>
      <c r="AD77" s="422"/>
      <c r="AE77" s="422"/>
    </row>
    <row r="78" spans="1:31" x14ac:dyDescent="0.35">
      <c r="A78" s="312" t="s">
        <v>719</v>
      </c>
      <c r="B78" s="389">
        <v>2280</v>
      </c>
      <c r="C78" s="389">
        <v>1866</v>
      </c>
      <c r="D78" s="399">
        <v>0</v>
      </c>
      <c r="E78" s="389">
        <v>-5436</v>
      </c>
      <c r="F78" s="389">
        <v>-6839</v>
      </c>
      <c r="G78" s="399">
        <v>0</v>
      </c>
      <c r="H78" s="389">
        <v>91</v>
      </c>
      <c r="I78" s="389">
        <v>280</v>
      </c>
      <c r="J78" s="399">
        <v>0</v>
      </c>
      <c r="K78" s="389">
        <v>-1570</v>
      </c>
      <c r="L78" s="389">
        <v>-532</v>
      </c>
      <c r="M78" s="399"/>
      <c r="N78" s="388">
        <v>-4636</v>
      </c>
      <c r="O78" s="388">
        <v>-5225</v>
      </c>
      <c r="R78" s="422"/>
      <c r="S78" s="422"/>
      <c r="T78" s="422"/>
      <c r="U78" s="422"/>
      <c r="V78" s="422"/>
      <c r="W78" s="422"/>
      <c r="X78" s="422"/>
      <c r="Y78" s="422"/>
      <c r="Z78" s="422"/>
      <c r="AA78" s="422"/>
      <c r="AB78" s="422"/>
      <c r="AC78" s="422"/>
      <c r="AD78" s="422"/>
      <c r="AE78" s="422"/>
    </row>
    <row r="80" spans="1:31" x14ac:dyDescent="0.35">
      <c r="A80" s="385" t="s">
        <v>64</v>
      </c>
    </row>
  </sheetData>
  <mergeCells count="7">
    <mergeCell ref="A3:O3"/>
    <mergeCell ref="A2:O2"/>
    <mergeCell ref="B4:C4"/>
    <mergeCell ref="E4:F4"/>
    <mergeCell ref="H4:I4"/>
    <mergeCell ref="K4:L4"/>
    <mergeCell ref="N4:O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93457-FA55-4322-8764-B8CD97E497CB}">
  <dimension ref="A1:AD58"/>
  <sheetViews>
    <sheetView showGridLines="0" workbookViewId="0"/>
  </sheetViews>
  <sheetFormatPr defaultRowHeight="14.5" x14ac:dyDescent="0.35"/>
  <cols>
    <col min="1" max="1" width="44.81640625" customWidth="1"/>
    <col min="2" max="3" width="10.26953125"/>
    <col min="4" max="4" width="1" customWidth="1"/>
    <col min="5" max="6" width="10.26953125"/>
    <col min="7" max="7" width="1" customWidth="1"/>
    <col min="8" max="9" width="10.26953125"/>
    <col min="10" max="10" width="1" customWidth="1"/>
    <col min="11" max="12" width="10.26953125"/>
    <col min="13" max="13" width="1" customWidth="1"/>
  </cols>
  <sheetData>
    <row r="1" spans="1:30" x14ac:dyDescent="0.35">
      <c r="A1" s="144" t="s">
        <v>670</v>
      </c>
      <c r="B1" s="15"/>
      <c r="C1" s="15"/>
      <c r="D1" s="15"/>
      <c r="E1" s="15"/>
      <c r="F1" s="15"/>
      <c r="G1" s="407"/>
      <c r="H1" s="407"/>
      <c r="I1" s="408"/>
      <c r="J1" s="408"/>
      <c r="K1" s="408"/>
    </row>
    <row r="2" spans="1:30" ht="15.5" x14ac:dyDescent="0.35">
      <c r="A2" s="527" t="s">
        <v>721</v>
      </c>
      <c r="B2" s="527"/>
      <c r="C2" s="527"/>
      <c r="D2" s="527"/>
      <c r="E2" s="527"/>
      <c r="F2" s="527"/>
      <c r="G2" s="527"/>
      <c r="H2" s="527"/>
      <c r="I2" s="527"/>
      <c r="J2" s="527"/>
      <c r="K2" s="527"/>
      <c r="L2" s="527"/>
      <c r="M2" s="527"/>
      <c r="N2" s="527"/>
      <c r="O2" s="527"/>
    </row>
    <row r="3" spans="1:30" x14ac:dyDescent="0.35">
      <c r="A3" s="526" t="s">
        <v>722</v>
      </c>
      <c r="B3" s="526"/>
      <c r="C3" s="526"/>
      <c r="D3" s="526"/>
      <c r="E3" s="526"/>
      <c r="F3" s="526"/>
      <c r="G3" s="526"/>
      <c r="H3" s="526"/>
      <c r="I3" s="526"/>
      <c r="J3" s="526"/>
      <c r="K3" s="526"/>
      <c r="L3" s="526"/>
      <c r="M3" s="526"/>
      <c r="N3" s="526"/>
      <c r="O3" s="526"/>
    </row>
    <row r="4" spans="1:30" ht="29.25" customHeight="1" x14ac:dyDescent="0.35">
      <c r="A4" s="270"/>
      <c r="B4" s="528" t="s">
        <v>3</v>
      </c>
      <c r="C4" s="528"/>
      <c r="D4" s="270"/>
      <c r="E4" s="529" t="s">
        <v>623</v>
      </c>
      <c r="F4" s="529"/>
      <c r="G4" s="270"/>
      <c r="H4" s="529" t="s">
        <v>624</v>
      </c>
      <c r="I4" s="529"/>
      <c r="J4" s="270"/>
      <c r="K4" s="529" t="s">
        <v>625</v>
      </c>
      <c r="L4" s="529"/>
      <c r="M4" s="270"/>
      <c r="N4" s="529" t="s">
        <v>626</v>
      </c>
      <c r="O4" s="529"/>
    </row>
    <row r="5" spans="1:30" x14ac:dyDescent="0.35">
      <c r="A5" s="270"/>
      <c r="B5" s="386">
        <v>2026</v>
      </c>
      <c r="C5" s="359">
        <v>2025</v>
      </c>
      <c r="D5" s="270"/>
      <c r="E5" s="386">
        <v>2026</v>
      </c>
      <c r="F5" s="359">
        <v>2025</v>
      </c>
      <c r="G5" s="270"/>
      <c r="H5" s="386">
        <v>2026</v>
      </c>
      <c r="I5" s="359">
        <v>2025</v>
      </c>
      <c r="J5" s="270"/>
      <c r="K5" s="386">
        <v>2026</v>
      </c>
      <c r="L5" s="359">
        <v>2025</v>
      </c>
      <c r="M5" s="270"/>
      <c r="N5" s="386">
        <v>2026</v>
      </c>
      <c r="O5" s="359">
        <v>2025</v>
      </c>
    </row>
    <row r="6" spans="1:30" x14ac:dyDescent="0.35">
      <c r="A6" s="270"/>
      <c r="B6" s="386" t="s">
        <v>4</v>
      </c>
      <c r="C6" s="386" t="s">
        <v>4</v>
      </c>
      <c r="D6" s="270"/>
      <c r="E6" s="386" t="s">
        <v>4</v>
      </c>
      <c r="F6" s="386" t="s">
        <v>4</v>
      </c>
      <c r="G6" s="270"/>
      <c r="H6" s="386" t="s">
        <v>4</v>
      </c>
      <c r="I6" s="386" t="s">
        <v>4</v>
      </c>
      <c r="J6" s="270"/>
      <c r="K6" s="386" t="s">
        <v>4</v>
      </c>
      <c r="L6" s="386" t="s">
        <v>4</v>
      </c>
      <c r="M6" s="270"/>
      <c r="N6" s="386" t="s">
        <v>4</v>
      </c>
      <c r="O6" s="386" t="s">
        <v>4</v>
      </c>
    </row>
    <row r="7" spans="1:30" x14ac:dyDescent="0.35">
      <c r="A7" s="270" t="s">
        <v>724</v>
      </c>
      <c r="B7" s="270"/>
      <c r="C7" s="270"/>
      <c r="D7" s="270"/>
      <c r="E7" s="270"/>
      <c r="F7" s="270"/>
      <c r="G7" s="270"/>
      <c r="H7" s="270"/>
      <c r="I7" s="270"/>
      <c r="J7" s="270"/>
      <c r="K7" s="270"/>
      <c r="L7" s="270"/>
      <c r="M7" s="270"/>
      <c r="N7" s="270"/>
      <c r="O7" s="270"/>
    </row>
    <row r="8" spans="1:30" x14ac:dyDescent="0.35">
      <c r="A8" s="387" t="s">
        <v>571</v>
      </c>
      <c r="B8" s="270"/>
      <c r="C8" s="270"/>
      <c r="D8" s="270"/>
      <c r="E8" s="270"/>
      <c r="F8" s="270"/>
      <c r="G8" s="270"/>
      <c r="H8" s="270"/>
      <c r="I8" s="270"/>
      <c r="J8" s="270"/>
      <c r="K8" s="270"/>
      <c r="L8" s="270"/>
      <c r="M8" s="270"/>
      <c r="N8" s="270"/>
      <c r="O8" s="270"/>
    </row>
    <row r="9" spans="1:30" x14ac:dyDescent="0.35">
      <c r="A9" s="270" t="s">
        <v>529</v>
      </c>
      <c r="B9" s="388">
        <v>3250</v>
      </c>
      <c r="C9" s="388">
        <v>3571</v>
      </c>
      <c r="D9" s="270">
        <v>0</v>
      </c>
      <c r="E9" s="388">
        <v>4396</v>
      </c>
      <c r="F9" s="388">
        <v>4803</v>
      </c>
      <c r="G9" s="270">
        <v>0</v>
      </c>
      <c r="H9" s="388">
        <v>627</v>
      </c>
      <c r="I9" s="388">
        <v>954</v>
      </c>
      <c r="J9" s="270">
        <v>0</v>
      </c>
      <c r="K9" s="388">
        <v>-3283</v>
      </c>
      <c r="L9" s="388">
        <v>-3274</v>
      </c>
      <c r="M9" s="270">
        <v>0</v>
      </c>
      <c r="N9" s="388">
        <v>4990</v>
      </c>
      <c r="O9" s="388">
        <v>6056</v>
      </c>
      <c r="Q9" s="422"/>
      <c r="R9" s="422"/>
      <c r="S9" s="422"/>
      <c r="T9" s="422"/>
      <c r="U9" s="422"/>
      <c r="V9" s="422"/>
      <c r="W9" s="422"/>
      <c r="X9" s="422"/>
      <c r="Y9" s="422"/>
      <c r="Z9" s="422"/>
      <c r="AA9" s="422"/>
      <c r="AB9" s="422"/>
      <c r="AC9" s="422"/>
      <c r="AD9" s="422"/>
    </row>
    <row r="10" spans="1:30" x14ac:dyDescent="0.35">
      <c r="A10" s="270" t="s">
        <v>531</v>
      </c>
      <c r="B10" s="388">
        <v>906</v>
      </c>
      <c r="C10" s="388">
        <v>737</v>
      </c>
      <c r="D10" s="270">
        <v>0</v>
      </c>
      <c r="E10" s="388">
        <v>0</v>
      </c>
      <c r="F10" s="388">
        <v>0</v>
      </c>
      <c r="G10" s="270">
        <v>0</v>
      </c>
      <c r="H10" s="388">
        <v>1655</v>
      </c>
      <c r="I10" s="388">
        <v>1584</v>
      </c>
      <c r="J10" s="270">
        <v>0</v>
      </c>
      <c r="K10" s="388">
        <v>-429</v>
      </c>
      <c r="L10" s="388">
        <v>-288</v>
      </c>
      <c r="M10" s="270">
        <v>0</v>
      </c>
      <c r="N10" s="388">
        <v>2132</v>
      </c>
      <c r="O10" s="388">
        <v>2034</v>
      </c>
      <c r="Q10" s="422"/>
      <c r="R10" s="422"/>
      <c r="S10" s="422"/>
      <c r="T10" s="422"/>
      <c r="U10" s="422"/>
      <c r="V10" s="422"/>
      <c r="W10" s="422"/>
      <c r="X10" s="422"/>
      <c r="Y10" s="422"/>
      <c r="Z10" s="422"/>
      <c r="AA10" s="422"/>
      <c r="AB10" s="422"/>
      <c r="AC10" s="422"/>
      <c r="AD10" s="422"/>
    </row>
    <row r="11" spans="1:30" x14ac:dyDescent="0.35">
      <c r="A11" s="270" t="s">
        <v>530</v>
      </c>
      <c r="B11" s="388">
        <v>4313</v>
      </c>
      <c r="C11" s="388">
        <v>3478</v>
      </c>
      <c r="D11" s="270">
        <v>0</v>
      </c>
      <c r="E11" s="388">
        <v>1124</v>
      </c>
      <c r="F11" s="388">
        <v>2968</v>
      </c>
      <c r="G11" s="270">
        <v>0</v>
      </c>
      <c r="H11" s="388">
        <v>59010</v>
      </c>
      <c r="I11" s="388">
        <v>57639</v>
      </c>
      <c r="J11" s="270">
        <v>0</v>
      </c>
      <c r="K11" s="388">
        <v>-46326</v>
      </c>
      <c r="L11" s="388">
        <v>-45938</v>
      </c>
      <c r="M11" s="270">
        <v>0</v>
      </c>
      <c r="N11" s="388">
        <v>18121</v>
      </c>
      <c r="O11" s="388">
        <v>18147</v>
      </c>
      <c r="Q11" s="422"/>
      <c r="R11" s="422"/>
      <c r="S11" s="422"/>
      <c r="T11" s="422"/>
      <c r="U11" s="422"/>
      <c r="V11" s="422"/>
      <c r="W11" s="422"/>
      <c r="X11" s="422"/>
      <c r="Y11" s="422"/>
      <c r="Z11" s="422"/>
      <c r="AA11" s="422"/>
      <c r="AB11" s="422"/>
      <c r="AC11" s="422"/>
      <c r="AD11" s="422"/>
    </row>
    <row r="12" spans="1:30" x14ac:dyDescent="0.35">
      <c r="A12" s="270" t="s">
        <v>35</v>
      </c>
      <c r="B12" s="388">
        <v>6559</v>
      </c>
      <c r="C12" s="388">
        <v>5102</v>
      </c>
      <c r="D12" s="270">
        <v>0</v>
      </c>
      <c r="E12" s="388">
        <v>2023</v>
      </c>
      <c r="F12" s="388">
        <v>1947</v>
      </c>
      <c r="G12" s="270">
        <v>0</v>
      </c>
      <c r="H12" s="388">
        <v>1152</v>
      </c>
      <c r="I12" s="388">
        <v>1080</v>
      </c>
      <c r="J12" s="270">
        <v>0</v>
      </c>
      <c r="K12" s="388">
        <v>-1470</v>
      </c>
      <c r="L12" s="388">
        <v>-995</v>
      </c>
      <c r="M12" s="270">
        <v>0</v>
      </c>
      <c r="N12" s="388">
        <v>8265</v>
      </c>
      <c r="O12" s="388">
        <v>7135</v>
      </c>
      <c r="Q12" s="422"/>
      <c r="R12" s="422"/>
      <c r="S12" s="422"/>
      <c r="T12" s="422"/>
      <c r="U12" s="422"/>
      <c r="V12" s="422"/>
      <c r="W12" s="422"/>
      <c r="X12" s="422"/>
      <c r="Y12" s="422"/>
      <c r="Z12" s="422"/>
      <c r="AA12" s="422"/>
      <c r="AB12" s="422"/>
      <c r="AC12" s="422"/>
      <c r="AD12" s="422"/>
    </row>
    <row r="13" spans="1:30" x14ac:dyDescent="0.35">
      <c r="A13" s="270" t="s">
        <v>532</v>
      </c>
      <c r="B13" s="388"/>
      <c r="C13" s="388"/>
      <c r="D13" s="270"/>
      <c r="E13" s="388"/>
      <c r="F13" s="388"/>
      <c r="G13" s="270"/>
      <c r="H13" s="388"/>
      <c r="I13" s="388"/>
      <c r="J13" s="270"/>
      <c r="K13" s="388"/>
      <c r="L13" s="388"/>
      <c r="M13" s="270"/>
      <c r="N13" s="388"/>
      <c r="O13" s="388"/>
      <c r="Q13" s="422"/>
      <c r="R13" s="422"/>
      <c r="S13" s="422"/>
      <c r="T13" s="422"/>
      <c r="U13" s="422"/>
      <c r="V13" s="422"/>
      <c r="W13" s="422"/>
      <c r="X13" s="422"/>
      <c r="Y13" s="422"/>
      <c r="Z13" s="422"/>
      <c r="AA13" s="422"/>
      <c r="AB13" s="422"/>
      <c r="AC13" s="422"/>
      <c r="AD13" s="422"/>
    </row>
    <row r="14" spans="1:30" x14ac:dyDescent="0.35">
      <c r="A14" s="396" t="s">
        <v>725</v>
      </c>
      <c r="B14" s="388">
        <v>76569</v>
      </c>
      <c r="C14" s="388">
        <v>69664</v>
      </c>
      <c r="D14" s="270">
        <v>0</v>
      </c>
      <c r="E14" s="388">
        <v>0</v>
      </c>
      <c r="F14" s="388">
        <v>0</v>
      </c>
      <c r="G14" s="270">
        <v>0</v>
      </c>
      <c r="H14" s="388">
        <v>0</v>
      </c>
      <c r="I14" s="388">
        <v>0</v>
      </c>
      <c r="J14" s="270">
        <v>0</v>
      </c>
      <c r="K14" s="388">
        <v>-76569</v>
      </c>
      <c r="L14" s="388">
        <v>-69664</v>
      </c>
      <c r="M14" s="270">
        <v>0</v>
      </c>
      <c r="N14" s="388">
        <v>0</v>
      </c>
      <c r="O14" s="388">
        <v>0</v>
      </c>
      <c r="Q14" s="422"/>
      <c r="R14" s="422"/>
      <c r="S14" s="422"/>
      <c r="T14" s="422"/>
      <c r="U14" s="422"/>
      <c r="V14" s="422"/>
      <c r="W14" s="422"/>
      <c r="X14" s="422"/>
      <c r="Y14" s="422"/>
      <c r="Z14" s="422"/>
      <c r="AA14" s="422"/>
      <c r="AB14" s="422"/>
      <c r="AC14" s="422"/>
      <c r="AD14" s="422"/>
    </row>
    <row r="15" spans="1:30" x14ac:dyDescent="0.35">
      <c r="A15" s="396" t="s">
        <v>726</v>
      </c>
      <c r="B15" s="388">
        <v>28605</v>
      </c>
      <c r="C15" s="388">
        <v>24552</v>
      </c>
      <c r="D15" s="270">
        <v>0</v>
      </c>
      <c r="E15" s="388">
        <v>0</v>
      </c>
      <c r="F15" s="388">
        <v>0</v>
      </c>
      <c r="G15" s="270">
        <v>0</v>
      </c>
      <c r="H15" s="388">
        <v>0</v>
      </c>
      <c r="I15" s="388">
        <v>0</v>
      </c>
      <c r="J15" s="270">
        <v>0</v>
      </c>
      <c r="K15" s="388">
        <v>-28605</v>
      </c>
      <c r="L15" s="388">
        <v>-24552</v>
      </c>
      <c r="M15" s="270">
        <v>0</v>
      </c>
      <c r="N15" s="388">
        <v>0</v>
      </c>
      <c r="O15" s="388">
        <v>0</v>
      </c>
      <c r="Q15" s="422"/>
      <c r="R15" s="422"/>
      <c r="S15" s="422"/>
      <c r="T15" s="422"/>
      <c r="U15" s="422"/>
      <c r="V15" s="422"/>
      <c r="W15" s="422"/>
      <c r="X15" s="422"/>
      <c r="Y15" s="422"/>
      <c r="Z15" s="422"/>
      <c r="AA15" s="422"/>
      <c r="AB15" s="422"/>
      <c r="AC15" s="422"/>
      <c r="AD15" s="422"/>
    </row>
    <row r="16" spans="1:30" x14ac:dyDescent="0.35">
      <c r="A16" s="396" t="s">
        <v>727</v>
      </c>
      <c r="B16" s="388">
        <v>87</v>
      </c>
      <c r="C16" s="388">
        <v>69</v>
      </c>
      <c r="D16" s="270">
        <v>0</v>
      </c>
      <c r="E16" s="388">
        <v>23</v>
      </c>
      <c r="F16" s="388">
        <v>17</v>
      </c>
      <c r="G16" s="270">
        <v>0</v>
      </c>
      <c r="H16" s="388">
        <v>2908</v>
      </c>
      <c r="I16" s="388">
        <v>2748</v>
      </c>
      <c r="J16" s="270">
        <v>0</v>
      </c>
      <c r="K16" s="388">
        <v>0</v>
      </c>
      <c r="L16" s="388">
        <v>0</v>
      </c>
      <c r="M16" s="270">
        <v>0</v>
      </c>
      <c r="N16" s="388">
        <v>3018</v>
      </c>
      <c r="O16" s="388">
        <v>2833</v>
      </c>
      <c r="Q16" s="422"/>
      <c r="R16" s="422"/>
      <c r="S16" s="422"/>
      <c r="T16" s="422"/>
      <c r="U16" s="422"/>
      <c r="V16" s="422"/>
      <c r="W16" s="422"/>
      <c r="X16" s="422"/>
      <c r="Y16" s="422"/>
      <c r="Z16" s="422"/>
      <c r="AA16" s="422"/>
      <c r="AB16" s="422"/>
      <c r="AC16" s="422"/>
      <c r="AD16" s="422"/>
    </row>
    <row r="17" spans="1:30" x14ac:dyDescent="0.35">
      <c r="A17" s="270" t="s">
        <v>533</v>
      </c>
      <c r="B17" s="388">
        <v>0</v>
      </c>
      <c r="C17" s="388">
        <v>10</v>
      </c>
      <c r="D17" s="270">
        <v>0</v>
      </c>
      <c r="E17" s="388">
        <v>142</v>
      </c>
      <c r="F17" s="388">
        <v>156</v>
      </c>
      <c r="G17" s="270">
        <v>0</v>
      </c>
      <c r="H17" s="388">
        <v>9</v>
      </c>
      <c r="I17" s="388">
        <v>2</v>
      </c>
      <c r="J17" s="270">
        <v>0</v>
      </c>
      <c r="K17" s="388">
        <v>-142</v>
      </c>
      <c r="L17" s="388">
        <v>-156</v>
      </c>
      <c r="M17" s="270">
        <v>0</v>
      </c>
      <c r="N17" s="388">
        <v>9</v>
      </c>
      <c r="O17" s="388">
        <v>11</v>
      </c>
      <c r="Q17" s="422"/>
      <c r="R17" s="422"/>
      <c r="S17" s="422"/>
      <c r="T17" s="422"/>
      <c r="U17" s="422"/>
      <c r="V17" s="422"/>
      <c r="W17" s="422"/>
      <c r="X17" s="422"/>
      <c r="Y17" s="422"/>
      <c r="Z17" s="422"/>
      <c r="AA17" s="422"/>
      <c r="AB17" s="422"/>
      <c r="AC17" s="422"/>
      <c r="AD17" s="422"/>
    </row>
    <row r="18" spans="1:30" x14ac:dyDescent="0.35">
      <c r="A18" s="387" t="s">
        <v>728</v>
      </c>
      <c r="B18" s="389">
        <v>120289</v>
      </c>
      <c r="C18" s="389">
        <v>107183</v>
      </c>
      <c r="D18" s="387">
        <v>0</v>
      </c>
      <c r="E18" s="389">
        <v>7708</v>
      </c>
      <c r="F18" s="389">
        <v>9892</v>
      </c>
      <c r="G18" s="387">
        <v>0</v>
      </c>
      <c r="H18" s="389">
        <v>65362</v>
      </c>
      <c r="I18" s="389">
        <v>64006</v>
      </c>
      <c r="J18" s="387">
        <v>0</v>
      </c>
      <c r="K18" s="389">
        <v>-156824</v>
      </c>
      <c r="L18" s="389">
        <v>-144866</v>
      </c>
      <c r="M18" s="387">
        <v>0</v>
      </c>
      <c r="N18" s="389">
        <v>36535</v>
      </c>
      <c r="O18" s="389">
        <v>36216</v>
      </c>
      <c r="Q18" s="422"/>
      <c r="R18" s="422"/>
      <c r="S18" s="422"/>
      <c r="T18" s="422"/>
      <c r="U18" s="422"/>
      <c r="V18" s="422"/>
      <c r="W18" s="422"/>
      <c r="X18" s="422"/>
      <c r="Y18" s="422"/>
      <c r="Z18" s="422"/>
      <c r="AA18" s="422"/>
      <c r="AB18" s="422"/>
      <c r="AC18" s="422"/>
      <c r="AD18" s="422"/>
    </row>
    <row r="19" spans="1:30" x14ac:dyDescent="0.35">
      <c r="A19" s="270"/>
      <c r="B19" s="388"/>
      <c r="C19" s="388"/>
      <c r="D19" s="270"/>
      <c r="E19" s="388"/>
      <c r="F19" s="388"/>
      <c r="G19" s="270"/>
      <c r="H19" s="388"/>
      <c r="I19" s="388"/>
      <c r="J19" s="270"/>
      <c r="K19" s="388"/>
      <c r="L19" s="388"/>
      <c r="M19" s="270"/>
      <c r="N19" s="388"/>
      <c r="O19" s="388"/>
      <c r="Q19" s="422"/>
      <c r="R19" s="422"/>
      <c r="S19" s="422"/>
      <c r="T19" s="422"/>
      <c r="U19" s="422"/>
      <c r="V19" s="422"/>
      <c r="W19" s="422"/>
      <c r="X19" s="422"/>
      <c r="Y19" s="422"/>
      <c r="Z19" s="422"/>
      <c r="AA19" s="422"/>
      <c r="AB19" s="422"/>
      <c r="AC19" s="422"/>
      <c r="AD19" s="422"/>
    </row>
    <row r="20" spans="1:30" x14ac:dyDescent="0.35">
      <c r="A20" s="387" t="s">
        <v>729</v>
      </c>
      <c r="B20" s="388"/>
      <c r="C20" s="388"/>
      <c r="D20" s="270"/>
      <c r="E20" s="388"/>
      <c r="F20" s="388"/>
      <c r="G20" s="270"/>
      <c r="H20" s="388"/>
      <c r="I20" s="388"/>
      <c r="J20" s="270"/>
      <c r="K20" s="388"/>
      <c r="L20" s="388"/>
      <c r="M20" s="270"/>
      <c r="N20" s="388"/>
      <c r="O20" s="388"/>
      <c r="Q20" s="422"/>
      <c r="R20" s="422"/>
      <c r="S20" s="422"/>
      <c r="T20" s="422"/>
      <c r="U20" s="422"/>
      <c r="V20" s="422"/>
      <c r="W20" s="422"/>
      <c r="X20" s="422"/>
      <c r="Y20" s="422"/>
      <c r="Z20" s="422"/>
      <c r="AA20" s="422"/>
      <c r="AB20" s="422"/>
      <c r="AC20" s="422"/>
      <c r="AD20" s="422"/>
    </row>
    <row r="21" spans="1:30" x14ac:dyDescent="0.35">
      <c r="A21" s="270" t="s">
        <v>730</v>
      </c>
      <c r="B21" s="388">
        <v>64157</v>
      </c>
      <c r="C21" s="388">
        <v>53693</v>
      </c>
      <c r="D21" s="270">
        <v>0</v>
      </c>
      <c r="E21" s="388">
        <v>13875</v>
      </c>
      <c r="F21" s="388">
        <v>11976</v>
      </c>
      <c r="G21" s="270">
        <v>0</v>
      </c>
      <c r="H21" s="388">
        <v>0</v>
      </c>
      <c r="I21" s="388">
        <v>0</v>
      </c>
      <c r="J21" s="270">
        <v>0</v>
      </c>
      <c r="K21" s="388">
        <v>0</v>
      </c>
      <c r="L21" s="388">
        <v>0</v>
      </c>
      <c r="M21" s="270">
        <v>0</v>
      </c>
      <c r="N21" s="388">
        <v>78033</v>
      </c>
      <c r="O21" s="388">
        <v>65669</v>
      </c>
      <c r="Q21" s="422"/>
      <c r="R21" s="422"/>
      <c r="S21" s="422"/>
      <c r="T21" s="422"/>
      <c r="U21" s="422"/>
      <c r="V21" s="422"/>
      <c r="W21" s="422"/>
      <c r="X21" s="422"/>
      <c r="Y21" s="422"/>
      <c r="Z21" s="422"/>
      <c r="AA21" s="422"/>
      <c r="AB21" s="422"/>
      <c r="AC21" s="422"/>
      <c r="AD21" s="422"/>
    </row>
    <row r="22" spans="1:30" x14ac:dyDescent="0.35">
      <c r="A22" s="270" t="s">
        <v>731</v>
      </c>
      <c r="B22" s="388">
        <v>80763</v>
      </c>
      <c r="C22" s="388">
        <v>72089</v>
      </c>
      <c r="D22" s="270">
        <v>0</v>
      </c>
      <c r="E22" s="388">
        <v>99314</v>
      </c>
      <c r="F22" s="388">
        <v>90740</v>
      </c>
      <c r="G22" s="270">
        <v>0</v>
      </c>
      <c r="H22" s="388">
        <v>6</v>
      </c>
      <c r="I22" s="388">
        <v>8</v>
      </c>
      <c r="J22" s="270">
        <v>0</v>
      </c>
      <c r="K22" s="388">
        <v>0</v>
      </c>
      <c r="L22" s="388">
        <v>0</v>
      </c>
      <c r="M22" s="270">
        <v>0</v>
      </c>
      <c r="N22" s="388">
        <v>180083</v>
      </c>
      <c r="O22" s="388">
        <v>162837</v>
      </c>
      <c r="Q22" s="422"/>
      <c r="R22" s="422"/>
      <c r="S22" s="422"/>
      <c r="T22" s="422"/>
      <c r="U22" s="422"/>
      <c r="V22" s="422"/>
      <c r="W22" s="422"/>
      <c r="X22" s="422"/>
      <c r="Y22" s="422"/>
      <c r="Z22" s="422"/>
      <c r="AA22" s="422"/>
      <c r="AB22" s="422"/>
      <c r="AC22" s="422"/>
      <c r="AD22" s="422"/>
    </row>
    <row r="23" spans="1:30" x14ac:dyDescent="0.35">
      <c r="A23" s="270" t="s">
        <v>494</v>
      </c>
      <c r="B23" s="388">
        <v>2453</v>
      </c>
      <c r="C23" s="388">
        <v>2525</v>
      </c>
      <c r="D23" s="270">
        <v>0</v>
      </c>
      <c r="E23" s="388">
        <v>471</v>
      </c>
      <c r="F23" s="388">
        <v>454</v>
      </c>
      <c r="G23" s="270">
        <v>0</v>
      </c>
      <c r="H23" s="388">
        <v>32</v>
      </c>
      <c r="I23" s="388">
        <v>36</v>
      </c>
      <c r="J23" s="270">
        <v>0</v>
      </c>
      <c r="K23" s="388">
        <v>0</v>
      </c>
      <c r="L23" s="388">
        <v>0</v>
      </c>
      <c r="M23" s="270">
        <v>0</v>
      </c>
      <c r="N23" s="388">
        <v>2956</v>
      </c>
      <c r="O23" s="388">
        <v>3014</v>
      </c>
      <c r="Q23" s="422"/>
      <c r="R23" s="422"/>
      <c r="S23" s="422"/>
      <c r="T23" s="422"/>
      <c r="U23" s="422"/>
      <c r="V23" s="422"/>
      <c r="W23" s="422"/>
      <c r="X23" s="422"/>
      <c r="Y23" s="422"/>
      <c r="Z23" s="422"/>
      <c r="AA23" s="422"/>
      <c r="AB23" s="422"/>
      <c r="AC23" s="422"/>
      <c r="AD23" s="422"/>
    </row>
    <row r="24" spans="1:30" x14ac:dyDescent="0.35">
      <c r="A24" s="270" t="s">
        <v>495</v>
      </c>
      <c r="B24" s="388">
        <v>1275</v>
      </c>
      <c r="C24" s="388">
        <v>1180</v>
      </c>
      <c r="D24" s="270">
        <v>0</v>
      </c>
      <c r="E24" s="388">
        <v>3750</v>
      </c>
      <c r="F24" s="388">
        <v>2994</v>
      </c>
      <c r="G24" s="270">
        <v>0</v>
      </c>
      <c r="H24" s="388">
        <v>0</v>
      </c>
      <c r="I24" s="388">
        <v>0</v>
      </c>
      <c r="J24" s="270">
        <v>0</v>
      </c>
      <c r="K24" s="388">
        <v>0</v>
      </c>
      <c r="L24" s="388">
        <v>0</v>
      </c>
      <c r="M24" s="270">
        <v>0</v>
      </c>
      <c r="N24" s="388">
        <v>5024</v>
      </c>
      <c r="O24" s="388">
        <v>4174</v>
      </c>
      <c r="Q24" s="422"/>
      <c r="R24" s="422"/>
      <c r="S24" s="422"/>
      <c r="T24" s="422"/>
      <c r="U24" s="422"/>
      <c r="V24" s="422"/>
      <c r="W24" s="422"/>
      <c r="X24" s="422"/>
      <c r="Y24" s="422"/>
      <c r="Z24" s="422"/>
      <c r="AA24" s="422"/>
      <c r="AB24" s="422"/>
      <c r="AC24" s="422"/>
      <c r="AD24" s="422"/>
    </row>
    <row r="25" spans="1:30" x14ac:dyDescent="0.35">
      <c r="A25" s="270" t="s">
        <v>107</v>
      </c>
      <c r="B25" s="388">
        <v>10</v>
      </c>
      <c r="C25" s="388">
        <v>9</v>
      </c>
      <c r="D25" s="270">
        <v>0</v>
      </c>
      <c r="E25" s="388">
        <v>148</v>
      </c>
      <c r="F25" s="388">
        <v>201</v>
      </c>
      <c r="G25" s="270">
        <v>0</v>
      </c>
      <c r="H25" s="388">
        <v>0</v>
      </c>
      <c r="I25" s="388">
        <v>0</v>
      </c>
      <c r="J25" s="270">
        <v>0</v>
      </c>
      <c r="K25" s="388">
        <v>0</v>
      </c>
      <c r="L25" s="388">
        <v>0</v>
      </c>
      <c r="M25" s="270">
        <v>0</v>
      </c>
      <c r="N25" s="388">
        <v>159</v>
      </c>
      <c r="O25" s="388">
        <v>210</v>
      </c>
      <c r="Q25" s="422"/>
      <c r="R25" s="422"/>
      <c r="S25" s="422"/>
      <c r="T25" s="422"/>
      <c r="U25" s="422"/>
      <c r="V25" s="422"/>
      <c r="W25" s="422"/>
      <c r="X25" s="422"/>
      <c r="Y25" s="422"/>
      <c r="Z25" s="422"/>
      <c r="AA25" s="422"/>
      <c r="AB25" s="422"/>
      <c r="AC25" s="422"/>
      <c r="AD25" s="422"/>
    </row>
    <row r="26" spans="1:30" x14ac:dyDescent="0.35">
      <c r="A26" s="270" t="s">
        <v>732</v>
      </c>
      <c r="B26" s="388">
        <v>0</v>
      </c>
      <c r="C26" s="388">
        <v>0</v>
      </c>
      <c r="D26" s="270">
        <v>0</v>
      </c>
      <c r="E26" s="388">
        <v>0</v>
      </c>
      <c r="F26" s="388">
        <v>0</v>
      </c>
      <c r="G26" s="270">
        <v>0</v>
      </c>
      <c r="H26" s="388">
        <v>0</v>
      </c>
      <c r="I26" s="388">
        <v>0</v>
      </c>
      <c r="J26" s="270">
        <v>0</v>
      </c>
      <c r="K26" s="388">
        <v>0</v>
      </c>
      <c r="L26" s="388">
        <v>0</v>
      </c>
      <c r="M26" s="270">
        <v>0</v>
      </c>
      <c r="N26" s="388">
        <v>0</v>
      </c>
      <c r="O26" s="388">
        <v>0</v>
      </c>
      <c r="Q26" s="422"/>
      <c r="R26" s="422"/>
      <c r="S26" s="422"/>
      <c r="T26" s="422"/>
      <c r="U26" s="422"/>
      <c r="V26" s="422"/>
      <c r="W26" s="422"/>
      <c r="X26" s="422"/>
      <c r="Y26" s="422"/>
      <c r="Z26" s="422"/>
      <c r="AA26" s="422"/>
      <c r="AB26" s="422"/>
      <c r="AC26" s="422"/>
      <c r="AD26" s="422"/>
    </row>
    <row r="27" spans="1:30" x14ac:dyDescent="0.35">
      <c r="A27" s="396" t="s">
        <v>733</v>
      </c>
      <c r="B27" s="388">
        <v>0</v>
      </c>
      <c r="C27" s="388">
        <v>0</v>
      </c>
      <c r="D27" s="270">
        <v>0</v>
      </c>
      <c r="E27" s="388">
        <v>1548</v>
      </c>
      <c r="F27" s="388">
        <v>1409</v>
      </c>
      <c r="G27" s="270">
        <v>0</v>
      </c>
      <c r="H27" s="388">
        <v>0</v>
      </c>
      <c r="I27" s="388">
        <v>0</v>
      </c>
      <c r="J27" s="270">
        <v>0</v>
      </c>
      <c r="K27" s="388">
        <v>0</v>
      </c>
      <c r="L27" s="388">
        <v>0</v>
      </c>
      <c r="M27" s="270">
        <v>0</v>
      </c>
      <c r="N27" s="388">
        <v>1548</v>
      </c>
      <c r="O27" s="388">
        <v>1409</v>
      </c>
      <c r="Q27" s="422"/>
      <c r="R27" s="422"/>
      <c r="S27" s="422"/>
      <c r="T27" s="422"/>
      <c r="U27" s="422"/>
      <c r="V27" s="422"/>
      <c r="W27" s="422"/>
      <c r="X27" s="422"/>
      <c r="Y27" s="422"/>
      <c r="Z27" s="422"/>
      <c r="AA27" s="422"/>
      <c r="AB27" s="422"/>
      <c r="AC27" s="422"/>
      <c r="AD27" s="422"/>
    </row>
    <row r="28" spans="1:30" x14ac:dyDescent="0.35">
      <c r="A28" s="396" t="s">
        <v>734</v>
      </c>
      <c r="B28" s="388">
        <v>241</v>
      </c>
      <c r="C28" s="388">
        <v>221</v>
      </c>
      <c r="D28" s="270">
        <v>0</v>
      </c>
      <c r="E28" s="388">
        <v>12970</v>
      </c>
      <c r="F28" s="388">
        <v>10641</v>
      </c>
      <c r="G28" s="270">
        <v>0</v>
      </c>
      <c r="H28" s="388">
        <v>0</v>
      </c>
      <c r="I28" s="388">
        <v>0</v>
      </c>
      <c r="J28" s="270">
        <v>0</v>
      </c>
      <c r="K28" s="388">
        <v>0</v>
      </c>
      <c r="L28" s="388">
        <v>0</v>
      </c>
      <c r="M28" s="270">
        <v>0</v>
      </c>
      <c r="N28" s="388">
        <v>13211</v>
      </c>
      <c r="O28" s="388">
        <v>10863</v>
      </c>
      <c r="Q28" s="422"/>
      <c r="R28" s="422"/>
      <c r="S28" s="422"/>
      <c r="T28" s="422"/>
      <c r="U28" s="422"/>
      <c r="V28" s="422"/>
      <c r="W28" s="422"/>
      <c r="X28" s="422"/>
      <c r="Y28" s="422"/>
      <c r="Z28" s="422"/>
      <c r="AA28" s="422"/>
      <c r="AB28" s="422"/>
      <c r="AC28" s="422"/>
      <c r="AD28" s="422"/>
    </row>
    <row r="29" spans="1:30" x14ac:dyDescent="0.35">
      <c r="A29" s="270" t="s">
        <v>735</v>
      </c>
      <c r="B29" s="388">
        <v>921</v>
      </c>
      <c r="C29" s="388">
        <v>795</v>
      </c>
      <c r="D29" s="270">
        <v>0</v>
      </c>
      <c r="E29" s="388">
        <v>367</v>
      </c>
      <c r="F29" s="388">
        <v>335</v>
      </c>
      <c r="G29" s="270">
        <v>0</v>
      </c>
      <c r="H29" s="388">
        <v>18</v>
      </c>
      <c r="I29" s="388">
        <v>23</v>
      </c>
      <c r="J29" s="270">
        <v>0</v>
      </c>
      <c r="K29" s="388">
        <v>0</v>
      </c>
      <c r="L29" s="388">
        <v>0</v>
      </c>
      <c r="M29" s="270">
        <v>0</v>
      </c>
      <c r="N29" s="388">
        <v>1307</v>
      </c>
      <c r="O29" s="388">
        <v>1153</v>
      </c>
      <c r="Q29" s="422"/>
      <c r="R29" s="422"/>
      <c r="S29" s="422"/>
      <c r="T29" s="422"/>
      <c r="U29" s="422"/>
      <c r="V29" s="422"/>
      <c r="W29" s="422"/>
      <c r="X29" s="422"/>
      <c r="Y29" s="422"/>
      <c r="Z29" s="422"/>
      <c r="AA29" s="422"/>
      <c r="AB29" s="422"/>
      <c r="AC29" s="422"/>
      <c r="AD29" s="422"/>
    </row>
    <row r="30" spans="1:30" x14ac:dyDescent="0.35">
      <c r="A30" s="270" t="s">
        <v>736</v>
      </c>
      <c r="B30" s="388">
        <v>62</v>
      </c>
      <c r="C30" s="388">
        <v>24</v>
      </c>
      <c r="D30" s="270">
        <v>0</v>
      </c>
      <c r="E30" s="388">
        <v>149</v>
      </c>
      <c r="F30" s="388">
        <v>6</v>
      </c>
      <c r="G30" s="270">
        <v>0</v>
      </c>
      <c r="H30" s="388">
        <v>0</v>
      </c>
      <c r="I30" s="388">
        <v>0</v>
      </c>
      <c r="J30" s="270">
        <v>0</v>
      </c>
      <c r="K30" s="388">
        <v>0</v>
      </c>
      <c r="L30" s="388">
        <v>0</v>
      </c>
      <c r="M30" s="270">
        <v>0</v>
      </c>
      <c r="N30" s="388">
        <v>211</v>
      </c>
      <c r="O30" s="388">
        <v>31</v>
      </c>
      <c r="Q30" s="422"/>
      <c r="R30" s="422"/>
      <c r="S30" s="422"/>
      <c r="T30" s="422"/>
      <c r="U30" s="422"/>
      <c r="V30" s="422"/>
      <c r="W30" s="422"/>
      <c r="X30" s="422"/>
      <c r="Y30" s="422"/>
      <c r="Z30" s="422"/>
      <c r="AA30" s="422"/>
      <c r="AB30" s="422"/>
      <c r="AC30" s="422"/>
      <c r="AD30" s="422"/>
    </row>
    <row r="31" spans="1:30" x14ac:dyDescent="0.35">
      <c r="A31" s="270" t="s">
        <v>737</v>
      </c>
      <c r="B31" s="388">
        <v>0</v>
      </c>
      <c r="C31" s="388">
        <v>2</v>
      </c>
      <c r="D31" s="270">
        <v>0</v>
      </c>
      <c r="E31" s="388">
        <v>24</v>
      </c>
      <c r="F31" s="388">
        <v>28</v>
      </c>
      <c r="G31" s="270">
        <v>0</v>
      </c>
      <c r="H31" s="388">
        <v>0</v>
      </c>
      <c r="I31" s="388">
        <v>0</v>
      </c>
      <c r="J31" s="270">
        <v>0</v>
      </c>
      <c r="K31" s="388">
        <v>0</v>
      </c>
      <c r="L31" s="388">
        <v>0</v>
      </c>
      <c r="M31" s="270">
        <v>0</v>
      </c>
      <c r="N31" s="388">
        <v>24</v>
      </c>
      <c r="O31" s="388">
        <v>30</v>
      </c>
      <c r="Q31" s="422"/>
      <c r="R31" s="422"/>
      <c r="S31" s="422"/>
      <c r="T31" s="422"/>
      <c r="U31" s="422"/>
      <c r="V31" s="422"/>
      <c r="W31" s="422"/>
      <c r="X31" s="422"/>
      <c r="Y31" s="422"/>
      <c r="Z31" s="422"/>
      <c r="AA31" s="422"/>
      <c r="AB31" s="422"/>
      <c r="AC31" s="422"/>
      <c r="AD31" s="422"/>
    </row>
    <row r="32" spans="1:30" x14ac:dyDescent="0.35">
      <c r="A32" s="270" t="s">
        <v>738</v>
      </c>
      <c r="B32" s="388">
        <v>542</v>
      </c>
      <c r="C32" s="388">
        <v>428</v>
      </c>
      <c r="D32" s="270">
        <v>0</v>
      </c>
      <c r="E32" s="388">
        <v>445</v>
      </c>
      <c r="F32" s="388">
        <v>354</v>
      </c>
      <c r="G32" s="270">
        <v>0</v>
      </c>
      <c r="H32" s="388">
        <v>7</v>
      </c>
      <c r="I32" s="388">
        <v>5</v>
      </c>
      <c r="J32" s="270">
        <v>0</v>
      </c>
      <c r="K32" s="388">
        <v>0</v>
      </c>
      <c r="L32" s="388">
        <v>-2</v>
      </c>
      <c r="M32" s="270">
        <v>0</v>
      </c>
      <c r="N32" s="388">
        <v>994</v>
      </c>
      <c r="O32" s="388">
        <v>785</v>
      </c>
      <c r="Q32" s="422"/>
      <c r="R32" s="422"/>
      <c r="S32" s="422"/>
      <c r="T32" s="422"/>
      <c r="U32" s="422"/>
      <c r="V32" s="422"/>
      <c r="W32" s="422"/>
      <c r="X32" s="422"/>
      <c r="Y32" s="422"/>
      <c r="Z32" s="422"/>
      <c r="AA32" s="422"/>
      <c r="AB32" s="422"/>
      <c r="AC32" s="422"/>
      <c r="AD32" s="422"/>
    </row>
    <row r="33" spans="1:30" x14ac:dyDescent="0.35">
      <c r="A33" s="387" t="s">
        <v>739</v>
      </c>
      <c r="B33" s="389">
        <v>150425</v>
      </c>
      <c r="C33" s="389">
        <v>130967</v>
      </c>
      <c r="D33" s="387">
        <v>0</v>
      </c>
      <c r="E33" s="389">
        <v>133061</v>
      </c>
      <c r="F33" s="389">
        <v>119136</v>
      </c>
      <c r="G33" s="387">
        <v>0</v>
      </c>
      <c r="H33" s="389">
        <v>63</v>
      </c>
      <c r="I33" s="389">
        <v>72</v>
      </c>
      <c r="J33" s="387">
        <v>0</v>
      </c>
      <c r="K33" s="388">
        <v>0</v>
      </c>
      <c r="L33" s="388">
        <v>-2</v>
      </c>
      <c r="M33" s="387">
        <v>0</v>
      </c>
      <c r="N33" s="389">
        <v>283549</v>
      </c>
      <c r="O33" s="389">
        <v>250174</v>
      </c>
      <c r="Q33" s="422"/>
      <c r="R33" s="422"/>
      <c r="S33" s="422"/>
      <c r="T33" s="422"/>
      <c r="U33" s="422"/>
      <c r="V33" s="422"/>
      <c r="W33" s="422"/>
      <c r="X33" s="422"/>
      <c r="Y33" s="422"/>
      <c r="Z33" s="422"/>
      <c r="AA33" s="422"/>
      <c r="AB33" s="422"/>
      <c r="AC33" s="422"/>
      <c r="AD33" s="422"/>
    </row>
    <row r="34" spans="1:30" x14ac:dyDescent="0.35">
      <c r="A34" s="387"/>
      <c r="B34" s="388"/>
      <c r="C34" s="388"/>
      <c r="D34" s="387"/>
      <c r="E34" s="389"/>
      <c r="F34" s="389"/>
      <c r="G34" s="387"/>
      <c r="H34" s="389"/>
      <c r="I34" s="389"/>
      <c r="J34" s="387"/>
      <c r="K34" s="389"/>
      <c r="L34" s="389"/>
      <c r="M34" s="387"/>
      <c r="N34" s="389">
        <v>0</v>
      </c>
      <c r="O34" s="389">
        <v>0</v>
      </c>
      <c r="Q34" s="422"/>
      <c r="R34" s="422"/>
      <c r="S34" s="422"/>
      <c r="T34" s="422"/>
      <c r="U34" s="422"/>
      <c r="V34" s="422"/>
      <c r="W34" s="422"/>
      <c r="X34" s="422"/>
      <c r="Y34" s="422"/>
      <c r="Z34" s="422"/>
      <c r="AA34" s="422"/>
      <c r="AB34" s="422"/>
      <c r="AC34" s="422"/>
      <c r="AD34" s="422"/>
    </row>
    <row r="35" spans="1:30" x14ac:dyDescent="0.35">
      <c r="A35" s="387" t="s">
        <v>740</v>
      </c>
      <c r="B35" s="389">
        <v>270714</v>
      </c>
      <c r="C35" s="389">
        <v>238151</v>
      </c>
      <c r="D35" s="387">
        <v>0</v>
      </c>
      <c r="E35" s="389">
        <v>140769</v>
      </c>
      <c r="F35" s="389">
        <v>129028</v>
      </c>
      <c r="G35" s="387">
        <v>0</v>
      </c>
      <c r="H35" s="389">
        <v>65425</v>
      </c>
      <c r="I35" s="389">
        <v>64079</v>
      </c>
      <c r="J35" s="387">
        <v>0</v>
      </c>
      <c r="K35" s="389">
        <v>-156824</v>
      </c>
      <c r="L35" s="389">
        <v>-144868</v>
      </c>
      <c r="M35" s="387">
        <v>0</v>
      </c>
      <c r="N35" s="389">
        <v>320084</v>
      </c>
      <c r="O35" s="389">
        <v>286389</v>
      </c>
      <c r="Q35" s="422"/>
      <c r="R35" s="422"/>
      <c r="S35" s="422"/>
      <c r="T35" s="422"/>
      <c r="U35" s="422"/>
      <c r="V35" s="422"/>
      <c r="W35" s="422"/>
      <c r="X35" s="422"/>
      <c r="Y35" s="422"/>
      <c r="Z35" s="422"/>
      <c r="AA35" s="422"/>
      <c r="AB35" s="422"/>
      <c r="AC35" s="422"/>
      <c r="AD35" s="422"/>
    </row>
    <row r="36" spans="1:30" ht="7.5" customHeight="1" x14ac:dyDescent="0.35">
      <c r="A36" s="270"/>
      <c r="B36" s="388"/>
      <c r="C36" s="388"/>
      <c r="D36" s="270"/>
      <c r="E36" s="388"/>
      <c r="F36" s="388"/>
      <c r="G36" s="270"/>
      <c r="H36" s="388"/>
      <c r="I36" s="388"/>
      <c r="J36" s="270"/>
      <c r="K36" s="388"/>
      <c r="L36" s="388"/>
      <c r="M36" s="270"/>
      <c r="N36" s="388"/>
      <c r="O36" s="388"/>
      <c r="Q36" s="422"/>
      <c r="R36" s="422"/>
      <c r="S36" s="422"/>
      <c r="T36" s="422"/>
      <c r="U36" s="422"/>
      <c r="V36" s="422"/>
      <c r="W36" s="422"/>
      <c r="X36" s="422"/>
      <c r="Y36" s="422"/>
      <c r="Z36" s="422"/>
      <c r="AA36" s="422"/>
      <c r="AB36" s="422"/>
      <c r="AC36" s="422"/>
      <c r="AD36" s="422"/>
    </row>
    <row r="37" spans="1:30" x14ac:dyDescent="0.35">
      <c r="A37" s="270" t="s">
        <v>741</v>
      </c>
      <c r="B37" s="388"/>
      <c r="C37" s="388"/>
      <c r="D37" s="270"/>
      <c r="E37" s="388"/>
      <c r="F37" s="388"/>
      <c r="G37" s="270"/>
      <c r="H37" s="388"/>
      <c r="I37" s="388"/>
      <c r="J37" s="270"/>
      <c r="K37" s="388"/>
      <c r="L37" s="388"/>
      <c r="M37" s="270"/>
      <c r="N37" s="388"/>
      <c r="O37" s="388"/>
      <c r="Q37" s="422"/>
      <c r="R37" s="422"/>
      <c r="S37" s="422"/>
      <c r="T37" s="422"/>
      <c r="U37" s="422"/>
      <c r="V37" s="422"/>
      <c r="W37" s="422"/>
      <c r="X37" s="422"/>
      <c r="Y37" s="422"/>
      <c r="Z37" s="422"/>
      <c r="AA37" s="422"/>
      <c r="AB37" s="422"/>
      <c r="AC37" s="422"/>
      <c r="AD37" s="422"/>
    </row>
    <row r="38" spans="1:30" x14ac:dyDescent="0.35">
      <c r="A38" s="270" t="s">
        <v>535</v>
      </c>
      <c r="B38" s="388">
        <v>3332</v>
      </c>
      <c r="C38" s="388">
        <v>3316</v>
      </c>
      <c r="D38" s="270">
        <v>0</v>
      </c>
      <c r="E38" s="388">
        <v>0</v>
      </c>
      <c r="F38" s="388">
        <v>0</v>
      </c>
      <c r="G38" s="270">
        <v>0</v>
      </c>
      <c r="H38" s="388">
        <v>0</v>
      </c>
      <c r="I38" s="388">
        <v>0</v>
      </c>
      <c r="J38" s="270">
        <v>0</v>
      </c>
      <c r="K38" s="388">
        <v>-3287</v>
      </c>
      <c r="L38" s="388">
        <v>-3282</v>
      </c>
      <c r="M38" s="270">
        <v>0</v>
      </c>
      <c r="N38" s="388">
        <v>45</v>
      </c>
      <c r="O38" s="388">
        <v>34</v>
      </c>
      <c r="Q38" s="422"/>
      <c r="R38" s="422"/>
      <c r="S38" s="422"/>
      <c r="T38" s="422"/>
      <c r="U38" s="422"/>
      <c r="V38" s="422"/>
      <c r="W38" s="422"/>
      <c r="X38" s="422"/>
      <c r="Y38" s="422"/>
      <c r="Z38" s="422"/>
      <c r="AA38" s="422"/>
      <c r="AB38" s="422"/>
      <c r="AC38" s="422"/>
      <c r="AD38" s="422"/>
    </row>
    <row r="39" spans="1:30" x14ac:dyDescent="0.35">
      <c r="A39" s="270" t="s">
        <v>536</v>
      </c>
      <c r="B39" s="388">
        <v>429</v>
      </c>
      <c r="C39" s="388">
        <v>288</v>
      </c>
      <c r="D39" s="270">
        <v>0</v>
      </c>
      <c r="E39" s="388">
        <v>429</v>
      </c>
      <c r="F39" s="388">
        <v>288</v>
      </c>
      <c r="G39" s="270">
        <v>0</v>
      </c>
      <c r="H39" s="388">
        <v>0</v>
      </c>
      <c r="I39" s="388">
        <v>0</v>
      </c>
      <c r="J39" s="270">
        <v>0</v>
      </c>
      <c r="K39" s="388">
        <v>-429</v>
      </c>
      <c r="L39" s="388">
        <v>-288</v>
      </c>
      <c r="M39" s="270">
        <v>0</v>
      </c>
      <c r="N39" s="388">
        <v>429</v>
      </c>
      <c r="O39" s="388">
        <v>288</v>
      </c>
      <c r="Q39" s="422"/>
      <c r="R39" s="422"/>
      <c r="S39" s="422"/>
      <c r="T39" s="422"/>
      <c r="U39" s="422"/>
      <c r="V39" s="422"/>
      <c r="W39" s="422"/>
      <c r="X39" s="422"/>
      <c r="Y39" s="422"/>
      <c r="Z39" s="422"/>
      <c r="AA39" s="422"/>
      <c r="AB39" s="422"/>
      <c r="AC39" s="422"/>
      <c r="AD39" s="422"/>
    </row>
    <row r="40" spans="1:30" x14ac:dyDescent="0.35">
      <c r="A40" s="270" t="s">
        <v>548</v>
      </c>
      <c r="B40" s="388"/>
      <c r="C40" s="388"/>
      <c r="D40" s="270"/>
      <c r="E40" s="388"/>
      <c r="F40" s="388"/>
      <c r="G40" s="270"/>
      <c r="H40" s="388"/>
      <c r="I40" s="388"/>
      <c r="J40" s="270"/>
      <c r="K40" s="388"/>
      <c r="L40" s="388"/>
      <c r="M40" s="270"/>
      <c r="N40" s="388"/>
      <c r="O40" s="388"/>
      <c r="Q40" s="422"/>
      <c r="R40" s="422"/>
      <c r="S40" s="422"/>
      <c r="T40" s="422"/>
      <c r="U40" s="422"/>
      <c r="V40" s="422"/>
      <c r="W40" s="422"/>
      <c r="X40" s="422"/>
      <c r="Y40" s="422"/>
      <c r="Z40" s="422"/>
      <c r="AA40" s="422"/>
      <c r="AB40" s="422"/>
      <c r="AC40" s="422"/>
      <c r="AD40" s="422"/>
    </row>
    <row r="41" spans="1:30" x14ac:dyDescent="0.35">
      <c r="A41" s="396" t="s">
        <v>269</v>
      </c>
      <c r="B41" s="388">
        <v>2792</v>
      </c>
      <c r="C41" s="388">
        <v>2879</v>
      </c>
      <c r="D41" s="270">
        <v>0</v>
      </c>
      <c r="E41" s="388">
        <v>914</v>
      </c>
      <c r="F41" s="388">
        <v>886</v>
      </c>
      <c r="G41" s="270">
        <v>0</v>
      </c>
      <c r="H41" s="388">
        <v>44</v>
      </c>
      <c r="I41" s="388">
        <v>47</v>
      </c>
      <c r="J41" s="270">
        <v>0</v>
      </c>
      <c r="K41" s="388">
        <v>-243</v>
      </c>
      <c r="L41" s="388">
        <v>-203</v>
      </c>
      <c r="M41" s="270">
        <v>0</v>
      </c>
      <c r="N41" s="388">
        <v>3508</v>
      </c>
      <c r="O41" s="388">
        <v>3609</v>
      </c>
      <c r="Q41" s="422"/>
      <c r="R41" s="422"/>
      <c r="S41" s="422"/>
      <c r="T41" s="422"/>
      <c r="U41" s="422"/>
      <c r="V41" s="422"/>
      <c r="W41" s="422"/>
      <c r="X41" s="422"/>
      <c r="Y41" s="422"/>
      <c r="Z41" s="422"/>
      <c r="AA41" s="422"/>
      <c r="AB41" s="422"/>
      <c r="AC41" s="422"/>
      <c r="AD41" s="422"/>
    </row>
    <row r="42" spans="1:30" x14ac:dyDescent="0.35">
      <c r="A42" s="396" t="s">
        <v>545</v>
      </c>
      <c r="B42" s="388">
        <v>0</v>
      </c>
      <c r="C42" s="388">
        <v>0</v>
      </c>
      <c r="D42" s="270">
        <v>0</v>
      </c>
      <c r="E42" s="388">
        <v>262</v>
      </c>
      <c r="F42" s="388">
        <v>278</v>
      </c>
      <c r="G42" s="270">
        <v>0</v>
      </c>
      <c r="H42" s="388">
        <v>0</v>
      </c>
      <c r="I42" s="388">
        <v>0</v>
      </c>
      <c r="J42" s="270">
        <v>0</v>
      </c>
      <c r="K42" s="388">
        <v>0</v>
      </c>
      <c r="L42" s="388">
        <v>0</v>
      </c>
      <c r="M42" s="270">
        <v>0</v>
      </c>
      <c r="N42" s="388">
        <v>262</v>
      </c>
      <c r="O42" s="388">
        <v>278</v>
      </c>
      <c r="Q42" s="422"/>
      <c r="R42" s="422"/>
      <c r="S42" s="422"/>
      <c r="T42" s="422"/>
      <c r="U42" s="422"/>
      <c r="V42" s="422"/>
      <c r="W42" s="422"/>
      <c r="X42" s="422"/>
      <c r="Y42" s="422"/>
      <c r="Z42" s="422"/>
      <c r="AA42" s="422"/>
      <c r="AB42" s="422"/>
      <c r="AC42" s="422"/>
      <c r="AD42" s="422"/>
    </row>
    <row r="43" spans="1:30" x14ac:dyDescent="0.35">
      <c r="A43" s="396" t="s">
        <v>538</v>
      </c>
      <c r="B43" s="388">
        <v>28162</v>
      </c>
      <c r="C43" s="388">
        <v>24197</v>
      </c>
      <c r="D43" s="270">
        <v>0</v>
      </c>
      <c r="E43" s="388">
        <v>18367</v>
      </c>
      <c r="F43" s="388">
        <v>20105</v>
      </c>
      <c r="G43" s="270">
        <v>0</v>
      </c>
      <c r="H43" s="388">
        <v>53960</v>
      </c>
      <c r="I43" s="388">
        <v>53624</v>
      </c>
      <c r="J43" s="270">
        <v>0</v>
      </c>
      <c r="K43" s="388">
        <v>-46078</v>
      </c>
      <c r="L43" s="388">
        <v>-45726</v>
      </c>
      <c r="M43" s="270">
        <v>0</v>
      </c>
      <c r="N43" s="388">
        <v>54411</v>
      </c>
      <c r="O43" s="388">
        <v>52199</v>
      </c>
      <c r="Q43" s="422"/>
      <c r="R43" s="422"/>
      <c r="S43" s="422"/>
      <c r="T43" s="422"/>
      <c r="U43" s="422"/>
      <c r="V43" s="422"/>
      <c r="W43" s="422"/>
      <c r="X43" s="422"/>
      <c r="Y43" s="422"/>
      <c r="Z43" s="422"/>
      <c r="AA43" s="422"/>
      <c r="AB43" s="422"/>
      <c r="AC43" s="422"/>
      <c r="AD43" s="422"/>
    </row>
    <row r="44" spans="1:30" x14ac:dyDescent="0.35">
      <c r="A44" s="285" t="s">
        <v>685</v>
      </c>
      <c r="B44" s="388">
        <v>3206</v>
      </c>
      <c r="C44" s="388">
        <v>4023</v>
      </c>
      <c r="D44" s="270">
        <v>0</v>
      </c>
      <c r="E44" s="388">
        <v>61</v>
      </c>
      <c r="F44" s="388">
        <v>66</v>
      </c>
      <c r="G44" s="270">
        <v>0</v>
      </c>
      <c r="H44" s="388">
        <v>2</v>
      </c>
      <c r="I44" s="388">
        <v>3</v>
      </c>
      <c r="J44" s="270">
        <v>0</v>
      </c>
      <c r="K44" s="388">
        <v>0</v>
      </c>
      <c r="L44" s="388">
        <v>0</v>
      </c>
      <c r="M44" s="270">
        <v>0</v>
      </c>
      <c r="N44" s="388">
        <v>3270</v>
      </c>
      <c r="O44" s="388">
        <v>4092</v>
      </c>
      <c r="Q44" s="422"/>
      <c r="R44" s="422"/>
      <c r="S44" s="422"/>
      <c r="T44" s="422"/>
      <c r="U44" s="422"/>
      <c r="V44" s="422"/>
      <c r="W44" s="422"/>
      <c r="X44" s="422"/>
      <c r="Y44" s="422"/>
      <c r="Z44" s="422"/>
      <c r="AA44" s="422"/>
      <c r="AB44" s="422"/>
      <c r="AC44" s="422"/>
      <c r="AD44" s="422"/>
    </row>
    <row r="45" spans="1:30" x14ac:dyDescent="0.35">
      <c r="A45" s="270" t="s">
        <v>540</v>
      </c>
      <c r="B45" s="388">
        <v>5636</v>
      </c>
      <c r="C45" s="388">
        <v>5255</v>
      </c>
      <c r="D45" s="270">
        <v>0</v>
      </c>
      <c r="E45" s="388">
        <v>687</v>
      </c>
      <c r="F45" s="388">
        <v>607</v>
      </c>
      <c r="G45" s="270">
        <v>0</v>
      </c>
      <c r="H45" s="388">
        <v>22</v>
      </c>
      <c r="I45" s="388">
        <v>20</v>
      </c>
      <c r="J45" s="270">
        <v>0</v>
      </c>
      <c r="K45" s="388">
        <v>0</v>
      </c>
      <c r="L45" s="388">
        <v>0</v>
      </c>
      <c r="M45" s="270">
        <v>0</v>
      </c>
      <c r="N45" s="388">
        <v>6345</v>
      </c>
      <c r="O45" s="388">
        <v>5882</v>
      </c>
      <c r="Q45" s="422"/>
      <c r="R45" s="422"/>
      <c r="S45" s="422"/>
      <c r="T45" s="422"/>
      <c r="U45" s="422"/>
      <c r="V45" s="422"/>
      <c r="W45" s="422"/>
      <c r="X45" s="422"/>
      <c r="Y45" s="422"/>
      <c r="Z45" s="422"/>
      <c r="AA45" s="422"/>
      <c r="AB45" s="422"/>
      <c r="AC45" s="422"/>
      <c r="AD45" s="422"/>
    </row>
    <row r="46" spans="1:30" x14ac:dyDescent="0.35">
      <c r="A46" s="270" t="s">
        <v>539</v>
      </c>
      <c r="B46" s="388">
        <v>3416</v>
      </c>
      <c r="C46" s="388">
        <v>3010</v>
      </c>
      <c r="D46" s="270">
        <v>0</v>
      </c>
      <c r="E46" s="388">
        <v>15468</v>
      </c>
      <c r="F46" s="388">
        <v>12911</v>
      </c>
      <c r="G46" s="270">
        <v>0</v>
      </c>
      <c r="H46" s="388">
        <v>460</v>
      </c>
      <c r="I46" s="388">
        <v>187</v>
      </c>
      <c r="J46" s="270">
        <v>0</v>
      </c>
      <c r="K46" s="388">
        <v>-1114</v>
      </c>
      <c r="L46" s="388">
        <v>-597</v>
      </c>
      <c r="M46" s="270">
        <v>0</v>
      </c>
      <c r="N46" s="388">
        <v>18230</v>
      </c>
      <c r="O46" s="388">
        <v>15511</v>
      </c>
      <c r="Q46" s="422"/>
      <c r="R46" s="422"/>
      <c r="S46" s="422"/>
      <c r="T46" s="422"/>
      <c r="U46" s="422"/>
      <c r="V46" s="422"/>
      <c r="W46" s="422"/>
      <c r="X46" s="422"/>
      <c r="Y46" s="422"/>
      <c r="Z46" s="422"/>
      <c r="AA46" s="422"/>
      <c r="AB46" s="422"/>
      <c r="AC46" s="422"/>
      <c r="AD46" s="422"/>
    </row>
    <row r="47" spans="1:30" x14ac:dyDescent="0.35">
      <c r="A47" s="270" t="s">
        <v>742</v>
      </c>
      <c r="B47" s="388">
        <v>3055</v>
      </c>
      <c r="C47" s="388">
        <v>2994</v>
      </c>
      <c r="D47" s="270">
        <v>0</v>
      </c>
      <c r="E47" s="388">
        <v>3581</v>
      </c>
      <c r="F47" s="388">
        <v>3285</v>
      </c>
      <c r="G47" s="270">
        <v>0</v>
      </c>
      <c r="H47" s="388">
        <v>6763</v>
      </c>
      <c r="I47" s="388">
        <v>6587</v>
      </c>
      <c r="J47" s="270">
        <v>0</v>
      </c>
      <c r="K47" s="388">
        <v>-498</v>
      </c>
      <c r="L47" s="388">
        <v>-556</v>
      </c>
      <c r="M47" s="270">
        <v>0</v>
      </c>
      <c r="N47" s="388">
        <v>12901</v>
      </c>
      <c r="O47" s="388">
        <v>12309</v>
      </c>
      <c r="Q47" s="422"/>
      <c r="R47" s="422"/>
      <c r="S47" s="422"/>
      <c r="T47" s="422"/>
      <c r="U47" s="422"/>
      <c r="V47" s="422"/>
      <c r="W47" s="422"/>
      <c r="X47" s="422"/>
      <c r="Y47" s="422"/>
      <c r="Z47" s="422"/>
      <c r="AA47" s="422"/>
      <c r="AB47" s="422"/>
      <c r="AC47" s="422"/>
      <c r="AD47" s="422"/>
    </row>
    <row r="48" spans="1:30" x14ac:dyDescent="0.35">
      <c r="A48" s="387" t="s">
        <v>743</v>
      </c>
      <c r="B48" s="389">
        <v>50029</v>
      </c>
      <c r="C48" s="389">
        <v>45962</v>
      </c>
      <c r="D48" s="387">
        <v>0</v>
      </c>
      <c r="E48" s="389">
        <v>39768</v>
      </c>
      <c r="F48" s="389">
        <v>38423</v>
      </c>
      <c r="G48" s="387">
        <v>0</v>
      </c>
      <c r="H48" s="389">
        <v>61251</v>
      </c>
      <c r="I48" s="389">
        <v>60468</v>
      </c>
      <c r="J48" s="387">
        <v>0</v>
      </c>
      <c r="K48" s="388">
        <v>-51650</v>
      </c>
      <c r="L48" s="388">
        <v>-50653</v>
      </c>
      <c r="M48" s="387">
        <v>0</v>
      </c>
      <c r="N48" s="389">
        <v>99399</v>
      </c>
      <c r="O48" s="389">
        <v>94201</v>
      </c>
      <c r="Q48" s="422"/>
      <c r="R48" s="422"/>
      <c r="S48" s="422"/>
      <c r="T48" s="422"/>
      <c r="U48" s="422"/>
      <c r="V48" s="422"/>
      <c r="W48" s="422"/>
      <c r="X48" s="422"/>
      <c r="Y48" s="422"/>
      <c r="Z48" s="422"/>
      <c r="AA48" s="422"/>
      <c r="AB48" s="422"/>
      <c r="AC48" s="422"/>
      <c r="AD48" s="422"/>
    </row>
    <row r="49" spans="1:30" x14ac:dyDescent="0.35">
      <c r="A49" s="270"/>
      <c r="B49" s="388">
        <v>0</v>
      </c>
      <c r="C49" s="388">
        <v>0</v>
      </c>
      <c r="D49" s="270">
        <v>0</v>
      </c>
      <c r="E49" s="388">
        <v>0</v>
      </c>
      <c r="F49" s="388">
        <v>0</v>
      </c>
      <c r="G49" s="270">
        <v>0</v>
      </c>
      <c r="H49" s="388">
        <v>0</v>
      </c>
      <c r="I49" s="388">
        <v>0</v>
      </c>
      <c r="J49" s="270">
        <v>0</v>
      </c>
      <c r="K49" s="389">
        <v>0</v>
      </c>
      <c r="L49" s="389">
        <v>0</v>
      </c>
      <c r="M49" s="270">
        <v>0</v>
      </c>
      <c r="N49" s="388">
        <v>0</v>
      </c>
      <c r="O49" s="388">
        <v>0</v>
      </c>
      <c r="Q49" s="422"/>
      <c r="R49" s="422"/>
      <c r="S49" s="422"/>
      <c r="T49" s="422"/>
      <c r="U49" s="422"/>
      <c r="V49" s="422"/>
      <c r="W49" s="422"/>
      <c r="X49" s="422"/>
      <c r="Y49" s="422"/>
      <c r="Z49" s="422"/>
      <c r="AA49" s="422"/>
      <c r="AB49" s="422"/>
      <c r="AC49" s="422"/>
      <c r="AD49" s="422"/>
    </row>
    <row r="50" spans="1:30" x14ac:dyDescent="0.35">
      <c r="A50" s="393" t="s">
        <v>744</v>
      </c>
      <c r="B50" s="394">
        <v>220684</v>
      </c>
      <c r="C50" s="394">
        <v>192188</v>
      </c>
      <c r="D50" s="393">
        <v>0</v>
      </c>
      <c r="E50" s="394">
        <v>101001</v>
      </c>
      <c r="F50" s="394">
        <v>90605</v>
      </c>
      <c r="G50" s="393">
        <v>0</v>
      </c>
      <c r="H50" s="394">
        <v>4174</v>
      </c>
      <c r="I50" s="394">
        <v>3611</v>
      </c>
      <c r="J50" s="393">
        <v>0</v>
      </c>
      <c r="K50" s="394">
        <v>-105174</v>
      </c>
      <c r="L50" s="394">
        <v>-94216</v>
      </c>
      <c r="M50" s="393">
        <v>0</v>
      </c>
      <c r="N50" s="394">
        <v>220684</v>
      </c>
      <c r="O50" s="394">
        <v>192188</v>
      </c>
      <c r="Q50" s="422"/>
      <c r="R50" s="422"/>
      <c r="S50" s="422"/>
      <c r="T50" s="422"/>
      <c r="U50" s="422"/>
      <c r="V50" s="422"/>
      <c r="W50" s="422"/>
      <c r="X50" s="422"/>
      <c r="Y50" s="422"/>
      <c r="Z50" s="422"/>
      <c r="AA50" s="422"/>
      <c r="AB50" s="422"/>
      <c r="AC50" s="422"/>
      <c r="AD50" s="422"/>
    </row>
    <row r="51" spans="1:30" x14ac:dyDescent="0.35">
      <c r="A51" s="393"/>
      <c r="B51" s="388"/>
      <c r="C51" s="388"/>
      <c r="D51" s="270"/>
      <c r="E51" s="388"/>
      <c r="F51" s="388"/>
      <c r="G51" s="270"/>
      <c r="H51" s="388"/>
      <c r="I51" s="388"/>
      <c r="J51" s="270"/>
      <c r="K51" s="389"/>
      <c r="L51" s="389"/>
      <c r="M51" s="270"/>
      <c r="N51" s="388"/>
      <c r="O51" s="388"/>
      <c r="Q51" s="422"/>
      <c r="R51" s="422"/>
      <c r="S51" s="422"/>
      <c r="T51" s="422"/>
      <c r="U51" s="422"/>
      <c r="V51" s="422"/>
      <c r="W51" s="422"/>
      <c r="X51" s="422"/>
      <c r="Y51" s="422"/>
      <c r="Z51" s="422"/>
      <c r="AA51" s="422"/>
      <c r="AB51" s="422"/>
      <c r="AC51" s="422"/>
      <c r="AD51" s="422"/>
    </row>
    <row r="52" spans="1:30" x14ac:dyDescent="0.35">
      <c r="A52" s="387" t="s">
        <v>745</v>
      </c>
      <c r="B52" s="388"/>
      <c r="C52" s="388"/>
      <c r="D52" s="270"/>
      <c r="E52" s="388"/>
      <c r="F52" s="388"/>
      <c r="G52" s="270"/>
      <c r="H52" s="388"/>
      <c r="I52" s="388"/>
      <c r="J52" s="270"/>
      <c r="K52" s="389"/>
      <c r="L52" s="389"/>
      <c r="M52" s="270"/>
      <c r="N52" s="388"/>
      <c r="O52" s="388"/>
      <c r="Q52" s="422"/>
      <c r="R52" s="422"/>
      <c r="S52" s="422"/>
      <c r="T52" s="422"/>
      <c r="U52" s="422"/>
      <c r="V52" s="422"/>
      <c r="W52" s="422"/>
      <c r="X52" s="422"/>
      <c r="Y52" s="422"/>
      <c r="Z52" s="422"/>
      <c r="AA52" s="422"/>
      <c r="AB52" s="422"/>
      <c r="AC52" s="422"/>
      <c r="AD52" s="422"/>
    </row>
    <row r="53" spans="1:30" x14ac:dyDescent="0.35">
      <c r="A53" s="270" t="s">
        <v>746</v>
      </c>
      <c r="B53" s="388">
        <v>0</v>
      </c>
      <c r="C53" s="388">
        <v>0</v>
      </c>
      <c r="D53" s="270">
        <v>0</v>
      </c>
      <c r="E53" s="388">
        <v>28860</v>
      </c>
      <c r="F53" s="388">
        <v>24807</v>
      </c>
      <c r="G53" s="270">
        <v>0</v>
      </c>
      <c r="H53" s="388">
        <v>-255</v>
      </c>
      <c r="I53" s="388">
        <v>-255</v>
      </c>
      <c r="J53" s="270">
        <v>0</v>
      </c>
      <c r="K53" s="388">
        <v>-28605</v>
      </c>
      <c r="L53" s="388">
        <v>-24552</v>
      </c>
      <c r="M53" s="270">
        <v>0</v>
      </c>
      <c r="N53" s="388">
        <v>0</v>
      </c>
      <c r="O53" s="388">
        <v>0</v>
      </c>
      <c r="Q53" s="422"/>
      <c r="R53" s="422"/>
      <c r="S53" s="422"/>
      <c r="T53" s="422"/>
      <c r="U53" s="422"/>
      <c r="V53" s="422"/>
      <c r="W53" s="422"/>
      <c r="X53" s="422"/>
      <c r="Y53" s="422"/>
      <c r="Z53" s="422"/>
      <c r="AA53" s="422"/>
      <c r="AB53" s="422"/>
      <c r="AC53" s="422"/>
      <c r="AD53" s="422"/>
    </row>
    <row r="54" spans="1:30" x14ac:dyDescent="0.35">
      <c r="A54" s="270" t="s">
        <v>747</v>
      </c>
      <c r="B54" s="388">
        <v>37979</v>
      </c>
      <c r="C54" s="388">
        <v>33378</v>
      </c>
      <c r="D54" s="270">
        <v>0</v>
      </c>
      <c r="E54" s="388">
        <v>16148</v>
      </c>
      <c r="F54" s="388">
        <v>17509</v>
      </c>
      <c r="G54" s="270">
        <v>0</v>
      </c>
      <c r="H54" s="388">
        <v>4398</v>
      </c>
      <c r="I54" s="388">
        <v>3837</v>
      </c>
      <c r="J54" s="270">
        <v>0</v>
      </c>
      <c r="K54" s="388">
        <v>7</v>
      </c>
      <c r="L54" s="388">
        <v>7</v>
      </c>
      <c r="M54" s="270">
        <v>0</v>
      </c>
      <c r="N54" s="388">
        <v>58533</v>
      </c>
      <c r="O54" s="388">
        <v>54731</v>
      </c>
      <c r="Q54" s="422"/>
      <c r="R54" s="422"/>
      <c r="S54" s="422"/>
      <c r="T54" s="422"/>
      <c r="U54" s="422"/>
      <c r="V54" s="422"/>
      <c r="W54" s="422"/>
      <c r="X54" s="422"/>
      <c r="Y54" s="422"/>
      <c r="Z54" s="422"/>
      <c r="AA54" s="422"/>
      <c r="AB54" s="422"/>
      <c r="AC54" s="422"/>
      <c r="AD54" s="422"/>
    </row>
    <row r="55" spans="1:30" x14ac:dyDescent="0.35">
      <c r="A55" s="270" t="s">
        <v>748</v>
      </c>
      <c r="B55" s="388">
        <v>182705</v>
      </c>
      <c r="C55" s="388">
        <v>158811</v>
      </c>
      <c r="D55" s="270">
        <v>0</v>
      </c>
      <c r="E55" s="388">
        <v>55993</v>
      </c>
      <c r="F55" s="388">
        <v>48289</v>
      </c>
      <c r="G55" s="270">
        <v>0</v>
      </c>
      <c r="H55" s="388">
        <v>30</v>
      </c>
      <c r="I55" s="388">
        <v>29</v>
      </c>
      <c r="J55" s="270">
        <v>0</v>
      </c>
      <c r="K55" s="388">
        <v>-76576</v>
      </c>
      <c r="L55" s="388">
        <v>-69671</v>
      </c>
      <c r="M55" s="270">
        <v>0</v>
      </c>
      <c r="N55" s="388">
        <v>162152</v>
      </c>
      <c r="O55" s="388">
        <v>137457</v>
      </c>
      <c r="Q55" s="422"/>
      <c r="R55" s="422"/>
      <c r="S55" s="422"/>
      <c r="T55" s="422"/>
      <c r="U55" s="422"/>
      <c r="V55" s="422"/>
      <c r="W55" s="422"/>
      <c r="X55" s="422"/>
      <c r="Y55" s="422"/>
      <c r="Z55" s="422"/>
      <c r="AA55" s="422"/>
      <c r="AB55" s="422"/>
      <c r="AC55" s="422"/>
      <c r="AD55" s="422"/>
    </row>
    <row r="56" spans="1:30" x14ac:dyDescent="0.35">
      <c r="A56" s="393" t="s">
        <v>749</v>
      </c>
      <c r="B56" s="394">
        <v>220684</v>
      </c>
      <c r="C56" s="394">
        <v>192188</v>
      </c>
      <c r="D56" s="393">
        <v>0</v>
      </c>
      <c r="E56" s="394">
        <v>101001</v>
      </c>
      <c r="F56" s="394">
        <v>90605</v>
      </c>
      <c r="G56" s="393">
        <v>0</v>
      </c>
      <c r="H56" s="394">
        <v>4174</v>
      </c>
      <c r="I56" s="394">
        <v>3611</v>
      </c>
      <c r="J56" s="393">
        <v>0</v>
      </c>
      <c r="K56" s="394">
        <v>-105174</v>
      </c>
      <c r="L56" s="394">
        <v>-94216</v>
      </c>
      <c r="M56" s="393">
        <v>0</v>
      </c>
      <c r="N56" s="394">
        <v>220684</v>
      </c>
      <c r="O56" s="394">
        <v>192188</v>
      </c>
      <c r="Q56" s="422"/>
      <c r="R56" s="422"/>
      <c r="S56" s="422"/>
      <c r="T56" s="422"/>
      <c r="U56" s="422"/>
      <c r="V56" s="422"/>
      <c r="W56" s="422"/>
      <c r="X56" s="422"/>
      <c r="Y56" s="422"/>
      <c r="Z56" s="422"/>
      <c r="AA56" s="422"/>
      <c r="AB56" s="422"/>
      <c r="AC56" s="422"/>
      <c r="AD56" s="422"/>
    </row>
    <row r="58" spans="1:30" x14ac:dyDescent="0.35">
      <c r="A58" s="385" t="s">
        <v>64</v>
      </c>
    </row>
  </sheetData>
  <mergeCells count="7">
    <mergeCell ref="A2:O2"/>
    <mergeCell ref="A3:O3"/>
    <mergeCell ref="B4:C4"/>
    <mergeCell ref="E4:F4"/>
    <mergeCell ref="H4:I4"/>
    <mergeCell ref="K4:L4"/>
    <mergeCell ref="N4:O4"/>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0096A-EB54-4268-A2AF-C8CE7E55E6D8}">
  <dimension ref="A1:P37"/>
  <sheetViews>
    <sheetView showGridLines="0" workbookViewId="0"/>
  </sheetViews>
  <sheetFormatPr defaultRowHeight="14.5" x14ac:dyDescent="0.35"/>
  <cols>
    <col min="1" max="1" width="65.54296875" customWidth="1"/>
    <col min="2" max="2" width="11.7265625" customWidth="1"/>
    <col min="3" max="3" width="13.1796875" customWidth="1"/>
    <col min="4" max="6" width="11.7265625" customWidth="1"/>
    <col min="7" max="7" width="12.26953125" customWidth="1"/>
  </cols>
  <sheetData>
    <row r="1" spans="1:16" x14ac:dyDescent="0.35">
      <c r="A1" s="144" t="s">
        <v>670</v>
      </c>
      <c r="B1" s="15"/>
      <c r="C1" s="15"/>
      <c r="D1" s="15"/>
      <c r="E1" s="15"/>
      <c r="F1" s="15"/>
      <c r="G1" s="407"/>
      <c r="H1" s="407"/>
      <c r="I1" s="408"/>
      <c r="J1" s="408"/>
      <c r="K1" s="408"/>
    </row>
    <row r="2" spans="1:16" ht="15.5" x14ac:dyDescent="0.35">
      <c r="A2" s="527" t="s">
        <v>721</v>
      </c>
      <c r="B2" s="527"/>
      <c r="C2" s="527"/>
      <c r="D2" s="527"/>
      <c r="E2" s="527"/>
      <c r="F2" s="527"/>
      <c r="G2" s="527"/>
    </row>
    <row r="3" spans="1:16" x14ac:dyDescent="0.35">
      <c r="A3" s="526" t="s">
        <v>722</v>
      </c>
      <c r="B3" s="526"/>
      <c r="C3" s="526"/>
      <c r="D3" s="526"/>
      <c r="E3" s="526"/>
      <c r="F3" s="526"/>
      <c r="G3" s="526"/>
    </row>
    <row r="4" spans="1:16" ht="21.5" x14ac:dyDescent="0.35">
      <c r="A4" s="270"/>
      <c r="B4" s="409" t="s">
        <v>750</v>
      </c>
      <c r="C4" s="409" t="s">
        <v>751</v>
      </c>
      <c r="D4" s="409" t="s">
        <v>752</v>
      </c>
      <c r="E4" s="410" t="s">
        <v>679</v>
      </c>
      <c r="F4" s="410" t="s">
        <v>9</v>
      </c>
      <c r="G4" s="409" t="s">
        <v>753</v>
      </c>
    </row>
    <row r="5" spans="1:16" x14ac:dyDescent="0.35">
      <c r="A5" s="270"/>
      <c r="B5" s="410" t="s">
        <v>4</v>
      </c>
      <c r="C5" s="410" t="s">
        <v>4</v>
      </c>
      <c r="D5" s="410" t="s">
        <v>4</v>
      </c>
      <c r="E5" s="410" t="s">
        <v>4</v>
      </c>
      <c r="F5" s="410" t="s">
        <v>4</v>
      </c>
      <c r="G5" s="410" t="s">
        <v>4</v>
      </c>
    </row>
    <row r="6" spans="1:16" x14ac:dyDescent="0.35">
      <c r="A6" s="400" t="s">
        <v>3</v>
      </c>
      <c r="B6" s="270"/>
      <c r="C6" s="270"/>
      <c r="D6" s="270"/>
      <c r="E6" s="270"/>
      <c r="F6" s="270"/>
      <c r="G6" s="270"/>
    </row>
    <row r="7" spans="1:16" x14ac:dyDescent="0.35">
      <c r="A7" s="411" t="s">
        <v>754</v>
      </c>
      <c r="B7" s="388">
        <v>33378</v>
      </c>
      <c r="C7" s="388">
        <v>4570</v>
      </c>
      <c r="D7" s="388">
        <v>0</v>
      </c>
      <c r="E7" s="388">
        <v>0</v>
      </c>
      <c r="F7" s="388">
        <v>32</v>
      </c>
      <c r="G7" s="388">
        <v>37979</v>
      </c>
      <c r="I7" s="422"/>
      <c r="J7" s="422"/>
      <c r="K7" s="422"/>
      <c r="L7" s="422"/>
      <c r="M7" s="422"/>
      <c r="N7" s="422"/>
      <c r="O7" s="422"/>
      <c r="P7" s="422"/>
    </row>
    <row r="8" spans="1:16" x14ac:dyDescent="0.35">
      <c r="A8" s="411" t="s">
        <v>755</v>
      </c>
      <c r="B8" s="388">
        <v>89147</v>
      </c>
      <c r="C8" s="388">
        <v>17021</v>
      </c>
      <c r="D8" s="388">
        <v>0</v>
      </c>
      <c r="E8" s="388">
        <v>0</v>
      </c>
      <c r="F8" s="388">
        <v>-32</v>
      </c>
      <c r="G8" s="388">
        <v>106136</v>
      </c>
      <c r="I8" s="422"/>
      <c r="J8" s="422"/>
      <c r="K8" s="422"/>
      <c r="L8" s="422"/>
      <c r="M8" s="422"/>
      <c r="N8" s="422"/>
    </row>
    <row r="9" spans="1:16" x14ac:dyDescent="0.35">
      <c r="A9" s="411" t="s">
        <v>756</v>
      </c>
      <c r="B9" s="395">
        <v>69664</v>
      </c>
      <c r="C9" s="395">
        <v>6905</v>
      </c>
      <c r="D9" s="395">
        <v>0</v>
      </c>
      <c r="E9" s="395">
        <v>0</v>
      </c>
      <c r="F9" s="395">
        <v>0</v>
      </c>
      <c r="G9" s="395">
        <v>76569</v>
      </c>
      <c r="I9" s="422"/>
      <c r="J9" s="422"/>
      <c r="K9" s="422"/>
      <c r="L9" s="422"/>
      <c r="M9" s="422"/>
      <c r="N9" s="422"/>
    </row>
    <row r="10" spans="1:16" x14ac:dyDescent="0.35">
      <c r="A10" s="400" t="s">
        <v>22</v>
      </c>
      <c r="B10" s="394">
        <v>192188</v>
      </c>
      <c r="C10" s="394">
        <v>28496</v>
      </c>
      <c r="D10" s="394">
        <v>0</v>
      </c>
      <c r="E10" s="394">
        <v>0</v>
      </c>
      <c r="F10" s="394">
        <v>0</v>
      </c>
      <c r="G10" s="394">
        <v>220684</v>
      </c>
      <c r="I10" s="422"/>
      <c r="J10" s="422"/>
      <c r="K10" s="422"/>
      <c r="L10" s="422"/>
      <c r="M10" s="422"/>
      <c r="N10" s="422"/>
    </row>
    <row r="11" spans="1:16" x14ac:dyDescent="0.35">
      <c r="A11" s="290"/>
      <c r="B11" s="388"/>
      <c r="C11" s="388"/>
      <c r="D11" s="388"/>
      <c r="E11" s="388"/>
      <c r="F11" s="388"/>
      <c r="G11" s="388"/>
    </row>
    <row r="12" spans="1:16" x14ac:dyDescent="0.35">
      <c r="A12" s="400" t="s">
        <v>757</v>
      </c>
      <c r="B12" s="388"/>
      <c r="C12" s="388"/>
      <c r="D12" s="388"/>
      <c r="E12" s="388"/>
      <c r="F12" s="388"/>
      <c r="G12" s="388"/>
    </row>
    <row r="13" spans="1:16" x14ac:dyDescent="0.35">
      <c r="A13" s="411" t="s">
        <v>754</v>
      </c>
      <c r="B13" s="388">
        <v>17509</v>
      </c>
      <c r="C13" s="388">
        <v>165</v>
      </c>
      <c r="D13" s="388">
        <v>0</v>
      </c>
      <c r="E13" s="388">
        <v>-1480</v>
      </c>
      <c r="F13" s="388">
        <v>-45</v>
      </c>
      <c r="G13" s="388">
        <v>16148</v>
      </c>
      <c r="I13" s="422"/>
      <c r="J13" s="422"/>
      <c r="K13" s="422"/>
      <c r="L13" s="422"/>
      <c r="M13" s="422"/>
      <c r="N13" s="422"/>
    </row>
    <row r="14" spans="1:16" x14ac:dyDescent="0.35">
      <c r="A14" s="411" t="s">
        <v>746</v>
      </c>
      <c r="B14" s="388">
        <v>24807</v>
      </c>
      <c r="C14" s="388">
        <v>0</v>
      </c>
      <c r="D14" s="388">
        <v>4054</v>
      </c>
      <c r="E14" s="388">
        <v>0</v>
      </c>
      <c r="F14" s="388">
        <v>0</v>
      </c>
      <c r="G14" s="388">
        <v>28860</v>
      </c>
      <c r="I14" s="422"/>
      <c r="J14" s="422"/>
      <c r="K14" s="422"/>
      <c r="L14" s="422"/>
      <c r="M14" s="422"/>
      <c r="N14" s="422"/>
    </row>
    <row r="15" spans="1:16" x14ac:dyDescent="0.35">
      <c r="A15" s="411" t="s">
        <v>755</v>
      </c>
      <c r="B15" s="395">
        <v>48289</v>
      </c>
      <c r="C15" s="395">
        <v>7658</v>
      </c>
      <c r="D15" s="395">
        <v>0</v>
      </c>
      <c r="E15" s="395">
        <v>0</v>
      </c>
      <c r="F15" s="395">
        <v>45</v>
      </c>
      <c r="G15" s="395">
        <v>55993</v>
      </c>
      <c r="I15" s="422"/>
      <c r="J15" s="422"/>
      <c r="K15" s="422"/>
      <c r="L15" s="422"/>
      <c r="M15" s="422"/>
      <c r="N15" s="422"/>
    </row>
    <row r="16" spans="1:16" x14ac:dyDescent="0.35">
      <c r="A16" s="400" t="s">
        <v>22</v>
      </c>
      <c r="B16" s="394">
        <v>90605</v>
      </c>
      <c r="C16" s="394">
        <v>7823</v>
      </c>
      <c r="D16" s="394">
        <v>4054</v>
      </c>
      <c r="E16" s="394">
        <v>-1480</v>
      </c>
      <c r="F16" s="394">
        <v>0</v>
      </c>
      <c r="G16" s="394">
        <v>101001</v>
      </c>
      <c r="I16" s="422"/>
      <c r="J16" s="422"/>
      <c r="K16" s="422"/>
      <c r="L16" s="422"/>
      <c r="M16" s="422"/>
      <c r="N16" s="422"/>
    </row>
    <row r="17" spans="1:14" x14ac:dyDescent="0.35">
      <c r="A17" s="290"/>
      <c r="B17" s="388"/>
      <c r="C17" s="388"/>
      <c r="D17" s="388"/>
      <c r="E17" s="388"/>
      <c r="F17" s="388"/>
      <c r="G17" s="388"/>
    </row>
    <row r="18" spans="1:14" x14ac:dyDescent="0.35">
      <c r="A18" s="400" t="s">
        <v>758</v>
      </c>
      <c r="B18" s="388"/>
      <c r="C18" s="388"/>
      <c r="D18" s="388"/>
      <c r="E18" s="388"/>
      <c r="F18" s="388"/>
      <c r="G18" s="388"/>
    </row>
    <row r="19" spans="1:14" x14ac:dyDescent="0.35">
      <c r="A19" s="411" t="s">
        <v>754</v>
      </c>
      <c r="B19" s="388">
        <v>3837</v>
      </c>
      <c r="C19" s="388">
        <v>651</v>
      </c>
      <c r="D19" s="388">
        <v>0</v>
      </c>
      <c r="E19" s="388">
        <v>-90</v>
      </c>
      <c r="F19" s="388">
        <v>0</v>
      </c>
      <c r="G19" s="388">
        <v>4398</v>
      </c>
      <c r="I19" s="422"/>
      <c r="J19" s="422"/>
      <c r="K19" s="422"/>
      <c r="L19" s="422"/>
      <c r="M19" s="422"/>
      <c r="N19" s="422"/>
    </row>
    <row r="20" spans="1:14" x14ac:dyDescent="0.35">
      <c r="A20" s="411" t="s">
        <v>759</v>
      </c>
      <c r="B20" s="388">
        <v>-255</v>
      </c>
      <c r="C20" s="388">
        <v>0</v>
      </c>
      <c r="D20" s="388">
        <v>0</v>
      </c>
      <c r="E20" s="388">
        <v>0</v>
      </c>
      <c r="F20" s="388">
        <v>0</v>
      </c>
      <c r="G20" s="388">
        <v>-255</v>
      </c>
      <c r="I20" s="422"/>
      <c r="J20" s="422"/>
      <c r="K20" s="422"/>
      <c r="L20" s="422"/>
      <c r="M20" s="422"/>
      <c r="N20" s="422"/>
    </row>
    <row r="21" spans="1:14" x14ac:dyDescent="0.35">
      <c r="A21" s="411" t="s">
        <v>755</v>
      </c>
      <c r="B21" s="395">
        <v>29</v>
      </c>
      <c r="C21" s="395">
        <v>1</v>
      </c>
      <c r="D21" s="395">
        <v>0</v>
      </c>
      <c r="E21" s="395">
        <v>0</v>
      </c>
      <c r="F21" s="395">
        <v>0</v>
      </c>
      <c r="G21" s="395">
        <v>30</v>
      </c>
      <c r="I21" s="422"/>
      <c r="J21" s="422"/>
      <c r="K21" s="422"/>
      <c r="L21" s="422"/>
      <c r="M21" s="422"/>
      <c r="N21" s="422"/>
    </row>
    <row r="22" spans="1:14" x14ac:dyDescent="0.35">
      <c r="A22" s="400" t="s">
        <v>22</v>
      </c>
      <c r="B22" s="394">
        <v>3611</v>
      </c>
      <c r="C22" s="394">
        <v>652</v>
      </c>
      <c r="D22" s="394">
        <v>0</v>
      </c>
      <c r="E22" s="394">
        <v>-90</v>
      </c>
      <c r="F22" s="394">
        <v>0</v>
      </c>
      <c r="G22" s="394">
        <v>4174</v>
      </c>
      <c r="I22" s="422"/>
      <c r="J22" s="422"/>
      <c r="K22" s="422"/>
      <c r="L22" s="422"/>
      <c r="M22" s="422"/>
      <c r="N22" s="422"/>
    </row>
    <row r="23" spans="1:14" x14ac:dyDescent="0.35">
      <c r="A23" s="290"/>
      <c r="B23" s="388"/>
      <c r="C23" s="388"/>
      <c r="D23" s="388"/>
      <c r="E23" s="388"/>
      <c r="F23" s="388"/>
      <c r="G23" s="388"/>
    </row>
    <row r="24" spans="1:14" x14ac:dyDescent="0.35">
      <c r="A24" s="290" t="s">
        <v>760</v>
      </c>
      <c r="B24" s="388"/>
      <c r="C24" s="388"/>
      <c r="D24" s="388"/>
      <c r="E24" s="388"/>
      <c r="F24" s="388"/>
      <c r="G24" s="388"/>
    </row>
    <row r="25" spans="1:14" x14ac:dyDescent="0.35">
      <c r="A25" s="411" t="s">
        <v>754</v>
      </c>
      <c r="B25" s="388">
        <v>7</v>
      </c>
      <c r="C25" s="388">
        <v>-1570</v>
      </c>
      <c r="D25" s="388">
        <v>0</v>
      </c>
      <c r="E25" s="388">
        <v>1570</v>
      </c>
      <c r="F25" s="388">
        <v>0</v>
      </c>
      <c r="G25" s="388">
        <v>7</v>
      </c>
      <c r="I25" s="422"/>
      <c r="J25" s="422"/>
      <c r="K25" s="422"/>
      <c r="L25" s="422"/>
      <c r="M25" s="422"/>
      <c r="N25" s="422"/>
    </row>
    <row r="26" spans="1:14" x14ac:dyDescent="0.35">
      <c r="A26" s="411" t="s">
        <v>759</v>
      </c>
      <c r="B26" s="388">
        <v>-24552</v>
      </c>
      <c r="C26" s="388">
        <v>0</v>
      </c>
      <c r="D26" s="388">
        <v>-4054</v>
      </c>
      <c r="E26" s="388">
        <v>0</v>
      </c>
      <c r="F26" s="388">
        <v>0</v>
      </c>
      <c r="G26" s="388">
        <v>-28605</v>
      </c>
      <c r="I26" s="422"/>
      <c r="J26" s="422"/>
      <c r="K26" s="422"/>
      <c r="L26" s="422"/>
      <c r="M26" s="422"/>
      <c r="N26" s="422"/>
    </row>
    <row r="27" spans="1:14" x14ac:dyDescent="0.35">
      <c r="A27" s="411" t="s">
        <v>755</v>
      </c>
      <c r="B27" s="388">
        <v>-7</v>
      </c>
      <c r="C27" s="388">
        <v>0</v>
      </c>
      <c r="D27" s="388">
        <v>0</v>
      </c>
      <c r="E27" s="388">
        <v>0</v>
      </c>
      <c r="F27" s="388">
        <v>0</v>
      </c>
      <c r="G27" s="388">
        <v>-7</v>
      </c>
      <c r="I27" s="422"/>
      <c r="J27" s="422"/>
      <c r="K27" s="422"/>
      <c r="L27" s="422"/>
      <c r="M27" s="422"/>
      <c r="N27" s="422"/>
    </row>
    <row r="28" spans="1:14" x14ac:dyDescent="0.35">
      <c r="A28" s="411" t="s">
        <v>756</v>
      </c>
      <c r="B28" s="395">
        <v>-69664</v>
      </c>
      <c r="C28" s="395">
        <v>-6905</v>
      </c>
      <c r="D28" s="395">
        <v>0</v>
      </c>
      <c r="E28" s="395">
        <v>0</v>
      </c>
      <c r="F28" s="395">
        <v>0</v>
      </c>
      <c r="G28" s="395">
        <v>-76569</v>
      </c>
      <c r="I28" s="422"/>
      <c r="J28" s="422"/>
      <c r="K28" s="422"/>
      <c r="L28" s="422"/>
      <c r="M28" s="422"/>
      <c r="N28" s="422"/>
    </row>
    <row r="29" spans="1:14" x14ac:dyDescent="0.35">
      <c r="A29" s="400" t="s">
        <v>22</v>
      </c>
      <c r="B29" s="394">
        <v>-94216</v>
      </c>
      <c r="C29" s="394">
        <v>-8475</v>
      </c>
      <c r="D29" s="394">
        <v>-4054</v>
      </c>
      <c r="E29" s="394">
        <v>1570</v>
      </c>
      <c r="F29" s="394">
        <v>0</v>
      </c>
      <c r="G29" s="394">
        <v>-105174</v>
      </c>
      <c r="I29" s="422"/>
      <c r="J29" s="422"/>
      <c r="K29" s="422"/>
      <c r="L29" s="422"/>
      <c r="M29" s="422"/>
      <c r="N29" s="422"/>
    </row>
    <row r="30" spans="1:14" x14ac:dyDescent="0.35">
      <c r="A30" s="290"/>
      <c r="B30" s="388"/>
      <c r="C30" s="388"/>
      <c r="D30" s="388"/>
      <c r="E30" s="388"/>
      <c r="F30" s="388"/>
      <c r="G30" s="388"/>
    </row>
    <row r="31" spans="1:14" x14ac:dyDescent="0.35">
      <c r="A31" s="400" t="s">
        <v>11</v>
      </c>
      <c r="B31" s="388"/>
      <c r="C31" s="388"/>
      <c r="D31" s="388"/>
      <c r="E31" s="388"/>
      <c r="F31" s="388"/>
      <c r="G31" s="388"/>
    </row>
    <row r="32" spans="1:14" x14ac:dyDescent="0.35">
      <c r="A32" s="411" t="s">
        <v>754</v>
      </c>
      <c r="B32" s="388">
        <v>54731</v>
      </c>
      <c r="C32" s="388">
        <v>3815</v>
      </c>
      <c r="D32" s="388">
        <v>0</v>
      </c>
      <c r="E32" s="388">
        <v>0</v>
      </c>
      <c r="F32" s="388">
        <v>-14</v>
      </c>
      <c r="G32" s="388">
        <v>58533</v>
      </c>
      <c r="I32" s="422"/>
      <c r="J32" s="422"/>
      <c r="K32" s="422"/>
      <c r="L32" s="422"/>
      <c r="M32" s="422"/>
      <c r="N32" s="422"/>
    </row>
    <row r="33" spans="1:14" x14ac:dyDescent="0.35">
      <c r="A33" s="411" t="s">
        <v>759</v>
      </c>
      <c r="B33" s="388">
        <v>0</v>
      </c>
      <c r="C33" s="388">
        <v>0</v>
      </c>
      <c r="D33" s="388">
        <v>0</v>
      </c>
      <c r="E33" s="388">
        <v>0</v>
      </c>
      <c r="F33" s="388">
        <v>0</v>
      </c>
      <c r="G33" s="388">
        <v>0</v>
      </c>
      <c r="I33" s="422"/>
      <c r="J33" s="422"/>
      <c r="K33" s="422"/>
      <c r="L33" s="422"/>
      <c r="M33" s="422"/>
      <c r="N33" s="422"/>
    </row>
    <row r="34" spans="1:14" x14ac:dyDescent="0.35">
      <c r="A34" s="411" t="s">
        <v>755</v>
      </c>
      <c r="B34" s="388">
        <v>137457</v>
      </c>
      <c r="C34" s="388">
        <v>24681</v>
      </c>
      <c r="D34" s="388">
        <v>0</v>
      </c>
      <c r="E34" s="388">
        <v>0</v>
      </c>
      <c r="F34" s="388">
        <v>14</v>
      </c>
      <c r="G34" s="395">
        <v>162152</v>
      </c>
      <c r="I34" s="422"/>
      <c r="J34" s="422"/>
      <c r="K34" s="422"/>
      <c r="L34" s="422"/>
      <c r="M34" s="422"/>
      <c r="N34" s="422"/>
    </row>
    <row r="35" spans="1:14" ht="15" thickBot="1" x14ac:dyDescent="0.4">
      <c r="A35" s="400" t="s">
        <v>22</v>
      </c>
      <c r="B35" s="412">
        <v>192188</v>
      </c>
      <c r="C35" s="412">
        <v>28496</v>
      </c>
      <c r="D35" s="412">
        <v>0</v>
      </c>
      <c r="E35" s="412">
        <v>0</v>
      </c>
      <c r="F35" s="412">
        <v>0</v>
      </c>
      <c r="G35" s="413">
        <v>220684</v>
      </c>
      <c r="I35" s="422"/>
      <c r="J35" s="422"/>
      <c r="K35" s="422"/>
      <c r="L35" s="422"/>
      <c r="M35" s="422"/>
      <c r="N35" s="422"/>
    </row>
    <row r="37" spans="1:14" x14ac:dyDescent="0.35">
      <c r="A37" s="385" t="s">
        <v>64</v>
      </c>
    </row>
  </sheetData>
  <mergeCells count="2">
    <mergeCell ref="A3:G3"/>
    <mergeCell ref="A2:G2"/>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F18CD-F2CA-4CD2-B4AD-817C2E0F41FD}">
  <dimension ref="A1:AD78"/>
  <sheetViews>
    <sheetView showGridLines="0" zoomScaleNormal="100" workbookViewId="0"/>
  </sheetViews>
  <sheetFormatPr defaultRowHeight="14.5" x14ac:dyDescent="0.35"/>
  <cols>
    <col min="1" max="1" width="53.54296875" bestFit="1" customWidth="1"/>
    <col min="2" max="3" width="10.26953125"/>
    <col min="4" max="4" width="1" customWidth="1"/>
    <col min="5" max="6" width="10.26953125"/>
    <col min="7" max="7" width="1" customWidth="1"/>
    <col min="8" max="9" width="10.26953125"/>
    <col min="10" max="10" width="1" customWidth="1"/>
    <col min="11" max="12" width="10.26953125"/>
    <col min="13" max="13" width="1" customWidth="1"/>
  </cols>
  <sheetData>
    <row r="1" spans="1:30" x14ac:dyDescent="0.35">
      <c r="A1" s="144" t="s">
        <v>670</v>
      </c>
      <c r="B1" s="15"/>
      <c r="C1" s="15"/>
      <c r="D1" s="15"/>
      <c r="E1" s="15"/>
      <c r="F1" s="15"/>
      <c r="G1" s="407"/>
      <c r="H1" s="407"/>
      <c r="I1" s="408"/>
      <c r="J1" s="408"/>
      <c r="K1" s="408"/>
    </row>
    <row r="2" spans="1:30" ht="15.5" x14ac:dyDescent="0.35">
      <c r="A2" s="527" t="s">
        <v>721</v>
      </c>
      <c r="B2" s="527"/>
      <c r="C2" s="527"/>
      <c r="D2" s="527"/>
      <c r="E2" s="527"/>
      <c r="F2" s="527"/>
      <c r="G2" s="527"/>
      <c r="H2" s="527"/>
      <c r="I2" s="527"/>
      <c r="J2" s="527"/>
      <c r="K2" s="527"/>
      <c r="L2" s="527"/>
      <c r="M2" s="527"/>
      <c r="N2" s="527"/>
      <c r="O2" s="527"/>
    </row>
    <row r="3" spans="1:30" x14ac:dyDescent="0.35">
      <c r="A3" s="526" t="s">
        <v>722</v>
      </c>
      <c r="B3" s="526"/>
      <c r="C3" s="526"/>
      <c r="D3" s="526"/>
      <c r="E3" s="526"/>
      <c r="F3" s="526"/>
      <c r="G3" s="526"/>
      <c r="H3" s="526"/>
      <c r="I3" s="526"/>
      <c r="J3" s="526"/>
      <c r="K3" s="526"/>
      <c r="L3" s="526"/>
      <c r="M3" s="526"/>
      <c r="N3" s="526"/>
      <c r="O3" s="526"/>
    </row>
    <row r="4" spans="1:30" ht="30" customHeight="1" x14ac:dyDescent="0.35">
      <c r="A4" s="270"/>
      <c r="B4" s="528" t="s">
        <v>3</v>
      </c>
      <c r="C4" s="528"/>
      <c r="D4" s="270"/>
      <c r="E4" s="529" t="s">
        <v>623</v>
      </c>
      <c r="F4" s="529"/>
      <c r="G4" s="270"/>
      <c r="H4" s="529" t="s">
        <v>624</v>
      </c>
      <c r="I4" s="529"/>
      <c r="J4" s="270"/>
      <c r="K4" s="529" t="s">
        <v>625</v>
      </c>
      <c r="L4" s="529"/>
      <c r="M4" s="270"/>
      <c r="N4" s="529" t="s">
        <v>626</v>
      </c>
      <c r="O4" s="529"/>
    </row>
    <row r="5" spans="1:30" x14ac:dyDescent="0.35">
      <c r="A5" s="270"/>
      <c r="B5" s="386">
        <v>2026</v>
      </c>
      <c r="C5" s="386">
        <v>2025</v>
      </c>
      <c r="D5" s="386"/>
      <c r="E5" s="386">
        <v>2026</v>
      </c>
      <c r="F5" s="386">
        <v>2025</v>
      </c>
      <c r="G5" s="386"/>
      <c r="H5" s="386">
        <v>2026</v>
      </c>
      <c r="I5" s="386">
        <v>2025</v>
      </c>
      <c r="J5" s="386"/>
      <c r="K5" s="386">
        <v>2026</v>
      </c>
      <c r="L5" s="386">
        <v>2025</v>
      </c>
      <c r="M5" s="386"/>
      <c r="N5" s="386">
        <v>2026</v>
      </c>
      <c r="O5" s="386">
        <v>2025</v>
      </c>
    </row>
    <row r="6" spans="1:30" x14ac:dyDescent="0.35">
      <c r="A6" s="270"/>
      <c r="B6" s="386" t="s">
        <v>4</v>
      </c>
      <c r="C6" s="386" t="s">
        <v>4</v>
      </c>
      <c r="D6" s="270"/>
      <c r="E6" s="386" t="s">
        <v>4</v>
      </c>
      <c r="F6" s="386" t="s">
        <v>4</v>
      </c>
      <c r="G6" s="270"/>
      <c r="H6" s="386" t="s">
        <v>4</v>
      </c>
      <c r="I6" s="386" t="s">
        <v>4</v>
      </c>
      <c r="J6" s="270"/>
      <c r="K6" s="386" t="s">
        <v>4</v>
      </c>
      <c r="L6" s="386" t="s">
        <v>4</v>
      </c>
      <c r="M6" s="270"/>
      <c r="N6" s="386" t="s">
        <v>4</v>
      </c>
      <c r="O6" s="386" t="s">
        <v>4</v>
      </c>
    </row>
    <row r="7" spans="1:30" x14ac:dyDescent="0.35">
      <c r="A7" s="387" t="s">
        <v>627</v>
      </c>
      <c r="B7" s="270"/>
      <c r="C7" s="270"/>
      <c r="D7" s="270"/>
      <c r="E7" s="270"/>
      <c r="F7" s="270"/>
      <c r="G7" s="270"/>
      <c r="H7" s="270"/>
      <c r="I7" s="270"/>
      <c r="J7" s="270"/>
      <c r="K7" s="270"/>
      <c r="L7" s="270"/>
      <c r="M7" s="270"/>
      <c r="N7" s="270"/>
      <c r="O7" s="270"/>
    </row>
    <row r="8" spans="1:30" x14ac:dyDescent="0.35">
      <c r="A8" s="270"/>
      <c r="B8" s="270"/>
      <c r="C8" s="270"/>
      <c r="D8" s="270"/>
      <c r="E8" s="270"/>
      <c r="F8" s="270"/>
      <c r="G8" s="270"/>
      <c r="H8" s="270"/>
      <c r="I8" s="270"/>
      <c r="J8" s="270"/>
      <c r="K8" s="270"/>
      <c r="L8" s="270"/>
      <c r="M8" s="270"/>
      <c r="N8" s="270"/>
      <c r="O8" s="270"/>
    </row>
    <row r="9" spans="1:30" x14ac:dyDescent="0.35">
      <c r="A9" s="387" t="s">
        <v>628</v>
      </c>
      <c r="B9" s="270"/>
      <c r="C9" s="270"/>
      <c r="D9" s="270"/>
      <c r="E9" s="270"/>
      <c r="F9" s="270"/>
      <c r="G9" s="270"/>
      <c r="H9" s="270"/>
      <c r="I9" s="270"/>
      <c r="J9" s="270"/>
      <c r="K9" s="270"/>
      <c r="L9" s="270"/>
      <c r="M9" s="270"/>
      <c r="N9" s="270"/>
      <c r="O9" s="270"/>
    </row>
    <row r="10" spans="1:30" x14ac:dyDescent="0.35">
      <c r="A10" s="270" t="s">
        <v>629</v>
      </c>
      <c r="B10" s="388">
        <v>16111</v>
      </c>
      <c r="C10" s="388">
        <v>14796</v>
      </c>
      <c r="D10" s="270">
        <v>0</v>
      </c>
      <c r="E10" s="388">
        <v>0</v>
      </c>
      <c r="F10" s="388">
        <v>0</v>
      </c>
      <c r="G10" s="388">
        <v>0</v>
      </c>
      <c r="H10" s="388">
        <v>0</v>
      </c>
      <c r="I10" s="388">
        <v>0</v>
      </c>
      <c r="J10" s="388">
        <v>0</v>
      </c>
      <c r="K10" s="388">
        <v>-683</v>
      </c>
      <c r="L10" s="388">
        <v>-632</v>
      </c>
      <c r="M10" s="388">
        <v>0</v>
      </c>
      <c r="N10" s="388">
        <v>15428</v>
      </c>
      <c r="O10" s="388">
        <v>14164</v>
      </c>
      <c r="Q10" s="422"/>
      <c r="R10" s="422"/>
      <c r="S10" s="422"/>
      <c r="T10" s="422"/>
      <c r="U10" s="422"/>
      <c r="V10" s="422"/>
      <c r="W10" s="422"/>
      <c r="X10" s="422"/>
      <c r="Y10" s="422"/>
      <c r="Z10" s="422"/>
      <c r="AA10" s="422"/>
      <c r="AB10" s="422"/>
      <c r="AC10" s="422"/>
      <c r="AD10" s="422"/>
    </row>
    <row r="11" spans="1:30" x14ac:dyDescent="0.35">
      <c r="A11" s="270" t="s">
        <v>630</v>
      </c>
      <c r="B11" s="388">
        <v>20028</v>
      </c>
      <c r="C11" s="388">
        <v>21556</v>
      </c>
      <c r="D11" s="270">
        <v>0</v>
      </c>
      <c r="E11" s="388">
        <v>4669</v>
      </c>
      <c r="F11" s="388">
        <v>4922</v>
      </c>
      <c r="G11" s="388">
        <v>0</v>
      </c>
      <c r="H11" s="388">
        <v>0</v>
      </c>
      <c r="I11" s="388">
        <v>0</v>
      </c>
      <c r="J11" s="388">
        <v>0</v>
      </c>
      <c r="K11" s="388">
        <v>-4669</v>
      </c>
      <c r="L11" s="388">
        <v>-4922</v>
      </c>
      <c r="M11" s="388">
        <v>0</v>
      </c>
      <c r="N11" s="388">
        <v>20028</v>
      </c>
      <c r="O11" s="388">
        <v>21556</v>
      </c>
      <c r="Q11" s="422"/>
      <c r="R11" s="422"/>
      <c r="S11" s="422"/>
      <c r="T11" s="422"/>
      <c r="U11" s="422"/>
      <c r="V11" s="422"/>
      <c r="W11" s="422"/>
      <c r="X11" s="422"/>
      <c r="Y11" s="422"/>
      <c r="Z11" s="422"/>
      <c r="AA11" s="422"/>
      <c r="AB11" s="422"/>
      <c r="AC11" s="422"/>
      <c r="AD11" s="422"/>
    </row>
    <row r="12" spans="1:30" x14ac:dyDescent="0.35">
      <c r="A12" s="270" t="s">
        <v>631</v>
      </c>
      <c r="B12" s="388">
        <v>3964</v>
      </c>
      <c r="C12" s="388">
        <v>3868</v>
      </c>
      <c r="D12" s="270">
        <v>0</v>
      </c>
      <c r="E12" s="388">
        <v>21857</v>
      </c>
      <c r="F12" s="388">
        <v>34912</v>
      </c>
      <c r="G12" s="388">
        <v>0</v>
      </c>
      <c r="H12" s="388">
        <v>2027</v>
      </c>
      <c r="I12" s="388">
        <v>1965</v>
      </c>
      <c r="J12" s="388">
        <v>0</v>
      </c>
      <c r="K12" s="388">
        <v>-1909</v>
      </c>
      <c r="L12" s="388">
        <v>-1847</v>
      </c>
      <c r="M12" s="388">
        <v>0</v>
      </c>
      <c r="N12" s="388">
        <v>25939</v>
      </c>
      <c r="O12" s="388">
        <v>38899</v>
      </c>
      <c r="Q12" s="422"/>
      <c r="R12" s="422"/>
      <c r="S12" s="422"/>
      <c r="T12" s="422"/>
      <c r="U12" s="422"/>
      <c r="V12" s="422"/>
      <c r="W12" s="422"/>
      <c r="X12" s="422"/>
      <c r="Y12" s="422"/>
      <c r="Z12" s="422"/>
      <c r="AA12" s="422"/>
      <c r="AB12" s="422"/>
      <c r="AC12" s="422"/>
      <c r="AD12" s="422"/>
    </row>
    <row r="13" spans="1:30" x14ac:dyDescent="0.35">
      <c r="A13" s="270" t="s">
        <v>632</v>
      </c>
      <c r="B13" s="388">
        <v>270</v>
      </c>
      <c r="C13" s="388">
        <v>341</v>
      </c>
      <c r="D13" s="270">
        <v>0</v>
      </c>
      <c r="E13" s="388">
        <v>221</v>
      </c>
      <c r="F13" s="388">
        <v>346</v>
      </c>
      <c r="G13" s="388">
        <v>0</v>
      </c>
      <c r="H13" s="388">
        <v>1977</v>
      </c>
      <c r="I13" s="388">
        <v>2041</v>
      </c>
      <c r="J13" s="388">
        <v>0</v>
      </c>
      <c r="K13" s="388">
        <v>-1725</v>
      </c>
      <c r="L13" s="388">
        <v>-1852</v>
      </c>
      <c r="M13" s="388">
        <v>0</v>
      </c>
      <c r="N13" s="388">
        <v>743</v>
      </c>
      <c r="O13" s="388">
        <v>876</v>
      </c>
      <c r="Q13" s="422"/>
      <c r="R13" s="422"/>
      <c r="S13" s="422"/>
      <c r="T13" s="422"/>
      <c r="U13" s="422"/>
      <c r="V13" s="422"/>
      <c r="W13" s="422"/>
      <c r="X13" s="422"/>
      <c r="Y13" s="422"/>
      <c r="Z13" s="422"/>
      <c r="AA13" s="422"/>
      <c r="AB13" s="422"/>
      <c r="AC13" s="422"/>
      <c r="AD13" s="422"/>
    </row>
    <row r="14" spans="1:30" x14ac:dyDescent="0.35">
      <c r="A14" s="270" t="s">
        <v>633</v>
      </c>
      <c r="B14" s="388">
        <v>2647</v>
      </c>
      <c r="C14" s="388">
        <v>1393</v>
      </c>
      <c r="D14" s="270">
        <v>0</v>
      </c>
      <c r="E14" s="388">
        <v>13</v>
      </c>
      <c r="F14" s="388">
        <v>35</v>
      </c>
      <c r="G14" s="388">
        <v>0</v>
      </c>
      <c r="H14" s="388">
        <v>0</v>
      </c>
      <c r="I14" s="388">
        <v>0</v>
      </c>
      <c r="J14" s="388">
        <v>0</v>
      </c>
      <c r="K14" s="388">
        <v>-2661</v>
      </c>
      <c r="L14" s="388">
        <v>-1428</v>
      </c>
      <c r="M14" s="388">
        <v>0</v>
      </c>
      <c r="N14" s="388">
        <v>0</v>
      </c>
      <c r="O14" s="388">
        <v>0</v>
      </c>
      <c r="Q14" s="422"/>
      <c r="R14" s="422"/>
      <c r="S14" s="422"/>
      <c r="T14" s="422"/>
      <c r="U14" s="422"/>
      <c r="V14" s="422"/>
      <c r="W14" s="422"/>
      <c r="X14" s="422"/>
      <c r="Y14" s="422"/>
      <c r="Z14" s="422"/>
      <c r="AA14" s="422"/>
      <c r="AB14" s="422"/>
      <c r="AC14" s="422"/>
      <c r="AD14" s="422"/>
    </row>
    <row r="15" spans="1:30" x14ac:dyDescent="0.35">
      <c r="A15" s="270" t="s">
        <v>9</v>
      </c>
      <c r="B15" s="388">
        <v>13730</v>
      </c>
      <c r="C15" s="388">
        <v>12901</v>
      </c>
      <c r="D15" s="270">
        <v>0</v>
      </c>
      <c r="E15" s="388">
        <v>2391</v>
      </c>
      <c r="F15" s="388">
        <v>2257</v>
      </c>
      <c r="G15" s="388">
        <v>0</v>
      </c>
      <c r="H15" s="388">
        <v>255</v>
      </c>
      <c r="I15" s="388">
        <v>241</v>
      </c>
      <c r="J15" s="388">
        <v>0</v>
      </c>
      <c r="K15" s="388">
        <v>-516</v>
      </c>
      <c r="L15" s="388">
        <v>-506</v>
      </c>
      <c r="M15" s="388">
        <v>0</v>
      </c>
      <c r="N15" s="388">
        <v>15860</v>
      </c>
      <c r="O15" s="388">
        <v>14893</v>
      </c>
      <c r="Q15" s="422"/>
      <c r="R15" s="422"/>
      <c r="S15" s="422"/>
      <c r="T15" s="422"/>
      <c r="U15" s="422"/>
      <c r="V15" s="422"/>
      <c r="W15" s="422"/>
      <c r="X15" s="422"/>
      <c r="Y15" s="422"/>
      <c r="Z15" s="422"/>
      <c r="AA15" s="422"/>
      <c r="AB15" s="422"/>
      <c r="AC15" s="422"/>
      <c r="AD15" s="422"/>
    </row>
    <row r="16" spans="1:30" x14ac:dyDescent="0.35">
      <c r="A16" s="387" t="s">
        <v>634</v>
      </c>
      <c r="B16" s="389">
        <v>56751</v>
      </c>
      <c r="C16" s="389">
        <v>54855</v>
      </c>
      <c r="D16" s="387">
        <v>0</v>
      </c>
      <c r="E16" s="389">
        <v>29151</v>
      </c>
      <c r="F16" s="389">
        <v>42472</v>
      </c>
      <c r="G16" s="389">
        <v>0</v>
      </c>
      <c r="H16" s="389">
        <v>4259</v>
      </c>
      <c r="I16" s="389">
        <v>4248</v>
      </c>
      <c r="J16" s="389">
        <v>0</v>
      </c>
      <c r="K16" s="389">
        <v>-12163</v>
      </c>
      <c r="L16" s="389">
        <v>-11188</v>
      </c>
      <c r="M16" s="389">
        <v>0</v>
      </c>
      <c r="N16" s="389">
        <v>77999</v>
      </c>
      <c r="O16" s="389">
        <v>90387</v>
      </c>
      <c r="Q16" s="422"/>
      <c r="R16" s="422"/>
      <c r="S16" s="422"/>
      <c r="T16" s="422"/>
      <c r="U16" s="422"/>
      <c r="V16" s="422"/>
      <c r="W16" s="422"/>
      <c r="X16" s="422"/>
      <c r="Y16" s="422"/>
      <c r="Z16" s="422"/>
      <c r="AA16" s="422"/>
      <c r="AB16" s="422"/>
      <c r="AC16" s="422"/>
      <c r="AD16" s="422"/>
    </row>
    <row r="17" spans="1:30" x14ac:dyDescent="0.35">
      <c r="A17" s="270"/>
      <c r="B17" s="388"/>
      <c r="C17" s="388"/>
      <c r="D17" s="270"/>
      <c r="E17" s="388"/>
      <c r="F17" s="388"/>
      <c r="G17" s="388"/>
      <c r="H17" s="388"/>
      <c r="I17" s="388"/>
      <c r="J17" s="388"/>
      <c r="K17" s="388"/>
      <c r="L17" s="388"/>
      <c r="M17" s="388"/>
      <c r="N17" s="388"/>
      <c r="O17" s="388"/>
      <c r="Q17" s="422"/>
      <c r="R17" s="422"/>
      <c r="S17" s="422"/>
      <c r="T17" s="422"/>
      <c r="U17" s="422"/>
      <c r="V17" s="422"/>
      <c r="W17" s="422"/>
      <c r="X17" s="422"/>
      <c r="Y17" s="422"/>
      <c r="Z17" s="422"/>
      <c r="AA17" s="422"/>
      <c r="AB17" s="422"/>
      <c r="AC17" s="422"/>
      <c r="AD17" s="422"/>
    </row>
    <row r="18" spans="1:30" x14ac:dyDescent="0.35">
      <c r="A18" s="387" t="s">
        <v>635</v>
      </c>
      <c r="B18" s="388"/>
      <c r="C18" s="388"/>
      <c r="D18" s="270"/>
      <c r="E18" s="388"/>
      <c r="F18" s="388"/>
      <c r="G18" s="388"/>
      <c r="H18" s="388"/>
      <c r="I18" s="388"/>
      <c r="J18" s="388"/>
      <c r="K18" s="388"/>
      <c r="L18" s="388"/>
      <c r="M18" s="388"/>
      <c r="N18" s="388"/>
      <c r="O18" s="388"/>
      <c r="Q18" s="422"/>
      <c r="R18" s="422"/>
      <c r="S18" s="422"/>
      <c r="T18" s="422"/>
      <c r="U18" s="422"/>
      <c r="V18" s="422"/>
      <c r="W18" s="422"/>
      <c r="X18" s="422"/>
      <c r="Y18" s="422"/>
      <c r="Z18" s="422"/>
      <c r="AA18" s="422"/>
      <c r="AB18" s="422"/>
      <c r="AC18" s="422"/>
      <c r="AD18" s="422"/>
    </row>
    <row r="19" spans="1:30" x14ac:dyDescent="0.35">
      <c r="A19" s="270" t="s">
        <v>636</v>
      </c>
      <c r="B19" s="388">
        <v>-22045</v>
      </c>
      <c r="C19" s="388">
        <v>-20398</v>
      </c>
      <c r="D19" s="270">
        <v>0</v>
      </c>
      <c r="E19" s="388">
        <v>-2090</v>
      </c>
      <c r="F19" s="388">
        <v>-1871</v>
      </c>
      <c r="G19" s="388">
        <v>0</v>
      </c>
      <c r="H19" s="388">
        <v>-107</v>
      </c>
      <c r="I19" s="388">
        <v>-93</v>
      </c>
      <c r="J19" s="388">
        <v>0</v>
      </c>
      <c r="K19" s="388">
        <v>0</v>
      </c>
      <c r="L19" s="388">
        <v>0</v>
      </c>
      <c r="M19" s="388">
        <v>0</v>
      </c>
      <c r="N19" s="388">
        <v>-24243</v>
      </c>
      <c r="O19" s="388">
        <v>-22363</v>
      </c>
      <c r="Q19" s="422"/>
      <c r="R19" s="422"/>
      <c r="S19" s="422"/>
      <c r="T19" s="422"/>
      <c r="U19" s="422"/>
      <c r="V19" s="422"/>
      <c r="W19" s="422"/>
      <c r="X19" s="422"/>
      <c r="Y19" s="422"/>
      <c r="Z19" s="422"/>
      <c r="AA19" s="422"/>
      <c r="AB19" s="422"/>
      <c r="AC19" s="422"/>
      <c r="AD19" s="422"/>
    </row>
    <row r="20" spans="1:30" x14ac:dyDescent="0.35">
      <c r="A20" s="270" t="s">
        <v>637</v>
      </c>
      <c r="B20" s="388">
        <v>-12921</v>
      </c>
      <c r="C20" s="388">
        <v>-12059</v>
      </c>
      <c r="D20" s="270">
        <v>0</v>
      </c>
      <c r="E20" s="388">
        <v>-15147</v>
      </c>
      <c r="F20" s="388">
        <v>-28369</v>
      </c>
      <c r="G20" s="388">
        <v>0</v>
      </c>
      <c r="H20" s="388">
        <v>-1448</v>
      </c>
      <c r="I20" s="388">
        <v>-1368</v>
      </c>
      <c r="J20" s="388">
        <v>0</v>
      </c>
      <c r="K20" s="388">
        <v>2237</v>
      </c>
      <c r="L20" s="388">
        <v>2203</v>
      </c>
      <c r="M20" s="388">
        <v>0</v>
      </c>
      <c r="N20" s="388">
        <v>-27279</v>
      </c>
      <c r="O20" s="388">
        <v>-39593</v>
      </c>
      <c r="Q20" s="422"/>
      <c r="R20" s="422"/>
      <c r="S20" s="422"/>
      <c r="T20" s="422"/>
      <c r="U20" s="422"/>
      <c r="V20" s="422"/>
      <c r="W20" s="422"/>
      <c r="X20" s="422"/>
      <c r="Y20" s="422"/>
      <c r="Z20" s="422"/>
      <c r="AA20" s="422"/>
      <c r="AB20" s="422"/>
      <c r="AC20" s="422"/>
      <c r="AD20" s="422"/>
    </row>
    <row r="21" spans="1:30" x14ac:dyDescent="0.35">
      <c r="A21" s="270" t="s">
        <v>638</v>
      </c>
      <c r="B21" s="388">
        <v>-1256</v>
      </c>
      <c r="C21" s="388">
        <v>-1150</v>
      </c>
      <c r="D21" s="270">
        <v>0</v>
      </c>
      <c r="E21" s="388">
        <v>-795</v>
      </c>
      <c r="F21" s="388">
        <v>-896</v>
      </c>
      <c r="G21" s="388">
        <v>0</v>
      </c>
      <c r="H21" s="388">
        <v>-1616</v>
      </c>
      <c r="I21" s="388">
        <v>-1712</v>
      </c>
      <c r="J21" s="388">
        <v>0</v>
      </c>
      <c r="K21" s="388">
        <v>1725</v>
      </c>
      <c r="L21" s="388">
        <v>1852</v>
      </c>
      <c r="M21" s="388">
        <v>0</v>
      </c>
      <c r="N21" s="388">
        <v>-1942</v>
      </c>
      <c r="O21" s="388">
        <v>-1905</v>
      </c>
      <c r="Q21" s="422"/>
      <c r="R21" s="422"/>
      <c r="S21" s="422"/>
      <c r="T21" s="422"/>
      <c r="U21" s="422"/>
      <c r="V21" s="422"/>
      <c r="W21" s="422"/>
      <c r="X21" s="422"/>
      <c r="Y21" s="422"/>
      <c r="Z21" s="422"/>
      <c r="AA21" s="422"/>
      <c r="AB21" s="422"/>
      <c r="AC21" s="422"/>
      <c r="AD21" s="422"/>
    </row>
    <row r="22" spans="1:30" x14ac:dyDescent="0.35">
      <c r="A22" s="270" t="s">
        <v>639</v>
      </c>
      <c r="B22" s="388">
        <v>-12134</v>
      </c>
      <c r="C22" s="388">
        <v>-11486</v>
      </c>
      <c r="D22" s="270">
        <v>0</v>
      </c>
      <c r="E22" s="388">
        <v>-1188</v>
      </c>
      <c r="F22" s="388">
        <v>-1008</v>
      </c>
      <c r="G22" s="388">
        <v>0</v>
      </c>
      <c r="H22" s="388">
        <v>0</v>
      </c>
      <c r="I22" s="388">
        <v>0</v>
      </c>
      <c r="J22" s="388">
        <v>0</v>
      </c>
      <c r="K22" s="388">
        <v>4711</v>
      </c>
      <c r="L22" s="388">
        <v>4956</v>
      </c>
      <c r="M22" s="388">
        <v>0</v>
      </c>
      <c r="N22" s="388">
        <v>-8611</v>
      </c>
      <c r="O22" s="388">
        <v>-7538</v>
      </c>
      <c r="Q22" s="422"/>
      <c r="R22" s="422"/>
      <c r="S22" s="422"/>
      <c r="T22" s="422"/>
      <c r="U22" s="422"/>
      <c r="V22" s="422"/>
      <c r="W22" s="422"/>
      <c r="X22" s="422"/>
      <c r="Y22" s="422"/>
      <c r="Z22" s="422"/>
      <c r="AA22" s="422"/>
      <c r="AB22" s="422"/>
      <c r="AC22" s="422"/>
      <c r="AD22" s="422"/>
    </row>
    <row r="23" spans="1:30" x14ac:dyDescent="0.35">
      <c r="A23" s="270" t="s">
        <v>633</v>
      </c>
      <c r="B23" s="388">
        <v>0</v>
      </c>
      <c r="C23" s="388">
        <v>0</v>
      </c>
      <c r="D23" s="270">
        <v>0</v>
      </c>
      <c r="E23" s="388">
        <v>-908</v>
      </c>
      <c r="F23" s="388">
        <v>-729</v>
      </c>
      <c r="G23" s="388">
        <v>0</v>
      </c>
      <c r="H23" s="388">
        <v>-168</v>
      </c>
      <c r="I23" s="388">
        <v>-146</v>
      </c>
      <c r="J23" s="388">
        <v>0</v>
      </c>
      <c r="K23" s="388">
        <v>1076</v>
      </c>
      <c r="L23" s="388">
        <v>875</v>
      </c>
      <c r="M23" s="388">
        <v>0</v>
      </c>
      <c r="N23" s="388">
        <v>0</v>
      </c>
      <c r="O23" s="388">
        <v>0</v>
      </c>
      <c r="Q23" s="422"/>
      <c r="R23" s="422"/>
      <c r="S23" s="422"/>
      <c r="T23" s="422"/>
      <c r="U23" s="422"/>
      <c r="V23" s="422"/>
      <c r="W23" s="422"/>
      <c r="X23" s="422"/>
      <c r="Y23" s="422"/>
      <c r="Z23" s="422"/>
      <c r="AA23" s="422"/>
      <c r="AB23" s="422"/>
      <c r="AC23" s="422"/>
      <c r="AD23" s="422"/>
    </row>
    <row r="24" spans="1:30" x14ac:dyDescent="0.35">
      <c r="A24" s="270" t="s">
        <v>640</v>
      </c>
      <c r="B24" s="388">
        <v>-2890</v>
      </c>
      <c r="C24" s="388">
        <v>-2963</v>
      </c>
      <c r="D24" s="270">
        <v>0</v>
      </c>
      <c r="E24" s="388">
        <v>-4994</v>
      </c>
      <c r="F24" s="388">
        <v>-5648</v>
      </c>
      <c r="G24" s="388">
        <v>0</v>
      </c>
      <c r="H24" s="388">
        <v>-270</v>
      </c>
      <c r="I24" s="388">
        <v>-244</v>
      </c>
      <c r="J24" s="388">
        <v>0</v>
      </c>
      <c r="K24" s="388">
        <v>686</v>
      </c>
      <c r="L24" s="388">
        <v>636</v>
      </c>
      <c r="M24" s="388">
        <v>0</v>
      </c>
      <c r="N24" s="388">
        <v>-7468</v>
      </c>
      <c r="O24" s="388">
        <v>-8219</v>
      </c>
      <c r="Q24" s="422"/>
      <c r="R24" s="422"/>
      <c r="S24" s="422"/>
      <c r="T24" s="422"/>
      <c r="U24" s="422"/>
      <c r="V24" s="422"/>
      <c r="W24" s="422"/>
      <c r="X24" s="422"/>
      <c r="Y24" s="422"/>
      <c r="Z24" s="422"/>
      <c r="AA24" s="422"/>
      <c r="AB24" s="422"/>
      <c r="AC24" s="422"/>
      <c r="AD24" s="422"/>
    </row>
    <row r="25" spans="1:30" x14ac:dyDescent="0.35">
      <c r="A25" s="387" t="s">
        <v>641</v>
      </c>
      <c r="B25" s="389">
        <v>-51245</v>
      </c>
      <c r="C25" s="389">
        <v>-48057</v>
      </c>
      <c r="D25" s="387">
        <v>0</v>
      </c>
      <c r="E25" s="389">
        <v>-25122</v>
      </c>
      <c r="F25" s="389">
        <v>-38520</v>
      </c>
      <c r="G25" s="389">
        <v>0</v>
      </c>
      <c r="H25" s="389">
        <v>-3609</v>
      </c>
      <c r="I25" s="389">
        <v>-3563</v>
      </c>
      <c r="J25" s="389">
        <v>0</v>
      </c>
      <c r="K25" s="389">
        <v>10434</v>
      </c>
      <c r="L25" s="389">
        <v>10522</v>
      </c>
      <c r="M25" s="389">
        <v>0</v>
      </c>
      <c r="N25" s="389">
        <v>-69543</v>
      </c>
      <c r="O25" s="389">
        <v>-79619</v>
      </c>
      <c r="Q25" s="422"/>
      <c r="R25" s="422"/>
      <c r="S25" s="422"/>
      <c r="T25" s="422"/>
      <c r="U25" s="422"/>
      <c r="V25" s="422"/>
      <c r="W25" s="422"/>
      <c r="X25" s="422"/>
      <c r="Y25" s="422"/>
      <c r="Z25" s="422"/>
      <c r="AA25" s="422"/>
      <c r="AB25" s="422"/>
      <c r="AC25" s="422"/>
      <c r="AD25" s="422"/>
    </row>
    <row r="26" spans="1:30" x14ac:dyDescent="0.35">
      <c r="A26" s="270"/>
      <c r="B26" s="388"/>
      <c r="C26" s="388"/>
      <c r="D26" s="387"/>
      <c r="E26" s="388"/>
      <c r="F26" s="388"/>
      <c r="G26" s="389"/>
      <c r="H26" s="388"/>
      <c r="I26" s="388"/>
      <c r="J26" s="389"/>
      <c r="K26" s="389"/>
      <c r="L26" s="389"/>
      <c r="M26" s="389"/>
      <c r="N26" s="388"/>
      <c r="O26" s="388"/>
      <c r="Q26" s="422"/>
      <c r="R26" s="422"/>
      <c r="S26" s="422"/>
      <c r="T26" s="422"/>
      <c r="U26" s="422"/>
      <c r="V26" s="422"/>
      <c r="W26" s="422"/>
      <c r="X26" s="422"/>
      <c r="Y26" s="422"/>
      <c r="Z26" s="422"/>
      <c r="AA26" s="422"/>
      <c r="AB26" s="422"/>
      <c r="AC26" s="422"/>
      <c r="AD26" s="422"/>
    </row>
    <row r="27" spans="1:30" x14ac:dyDescent="0.35">
      <c r="A27" s="387" t="s">
        <v>642</v>
      </c>
      <c r="B27" s="388">
        <v>5505</v>
      </c>
      <c r="C27" s="388">
        <v>6799</v>
      </c>
      <c r="D27" s="387">
        <v>0</v>
      </c>
      <c r="E27" s="388">
        <v>4029</v>
      </c>
      <c r="F27" s="388">
        <v>3952</v>
      </c>
      <c r="G27" s="389">
        <v>0</v>
      </c>
      <c r="H27" s="388">
        <v>650</v>
      </c>
      <c r="I27" s="388">
        <v>684</v>
      </c>
      <c r="J27" s="389">
        <v>0</v>
      </c>
      <c r="K27" s="389">
        <v>-1729</v>
      </c>
      <c r="L27" s="389">
        <v>-666</v>
      </c>
      <c r="M27" s="389">
        <v>0</v>
      </c>
      <c r="N27" s="388">
        <v>8456</v>
      </c>
      <c r="O27" s="388">
        <v>10769</v>
      </c>
      <c r="Q27" s="422"/>
      <c r="R27" s="422"/>
      <c r="S27" s="422"/>
      <c r="T27" s="422"/>
      <c r="U27" s="422"/>
      <c r="V27" s="422"/>
      <c r="W27" s="422"/>
      <c r="X27" s="422"/>
      <c r="Y27" s="422"/>
      <c r="Z27" s="422"/>
      <c r="AA27" s="422"/>
      <c r="AB27" s="422"/>
      <c r="AC27" s="422"/>
      <c r="AD27" s="422"/>
    </row>
    <row r="28" spans="1:30" x14ac:dyDescent="0.35">
      <c r="A28" s="387"/>
      <c r="B28" s="388"/>
      <c r="C28" s="388"/>
      <c r="D28" s="270"/>
      <c r="E28" s="388"/>
      <c r="F28" s="388"/>
      <c r="G28" s="390"/>
      <c r="H28" s="388"/>
      <c r="I28" s="388"/>
      <c r="J28" s="390"/>
      <c r="K28" s="388"/>
      <c r="L28" s="388"/>
      <c r="M28" s="390"/>
      <c r="N28" s="388"/>
      <c r="O28" s="388"/>
      <c r="Q28" s="422"/>
      <c r="R28" s="422"/>
      <c r="S28" s="422"/>
      <c r="T28" s="422"/>
      <c r="U28" s="422"/>
      <c r="V28" s="422"/>
      <c r="W28" s="422"/>
      <c r="X28" s="422"/>
      <c r="Y28" s="422"/>
      <c r="Z28" s="422"/>
      <c r="AA28" s="422"/>
      <c r="AB28" s="422"/>
      <c r="AC28" s="422"/>
      <c r="AD28" s="422"/>
    </row>
    <row r="29" spans="1:30" x14ac:dyDescent="0.35">
      <c r="A29" s="387" t="s">
        <v>643</v>
      </c>
      <c r="B29" s="388"/>
      <c r="C29" s="388"/>
      <c r="D29" s="270"/>
      <c r="E29" s="388"/>
      <c r="F29" s="388"/>
      <c r="G29" s="390"/>
      <c r="H29" s="388"/>
      <c r="I29" s="388"/>
      <c r="J29" s="390"/>
      <c r="K29" s="388"/>
      <c r="L29" s="388"/>
      <c r="M29" s="390"/>
      <c r="N29" s="388"/>
      <c r="O29" s="388"/>
      <c r="Q29" s="422"/>
      <c r="R29" s="422"/>
      <c r="S29" s="422"/>
      <c r="T29" s="422"/>
      <c r="U29" s="422"/>
      <c r="V29" s="422"/>
      <c r="W29" s="422"/>
      <c r="X29" s="422"/>
      <c r="Y29" s="422"/>
      <c r="Z29" s="422"/>
      <c r="AA29" s="422"/>
      <c r="AB29" s="422"/>
      <c r="AC29" s="422"/>
      <c r="AD29" s="422"/>
    </row>
    <row r="30" spans="1:30" x14ac:dyDescent="0.35">
      <c r="A30" s="270"/>
      <c r="B30" s="388"/>
      <c r="C30" s="388"/>
      <c r="D30" s="270"/>
      <c r="E30" s="388"/>
      <c r="F30" s="388"/>
      <c r="G30" s="388"/>
      <c r="H30" s="388"/>
      <c r="I30" s="388"/>
      <c r="J30" s="388"/>
      <c r="K30" s="388"/>
      <c r="L30" s="388"/>
      <c r="M30" s="388"/>
      <c r="N30" s="388"/>
      <c r="O30" s="388"/>
      <c r="Q30" s="422"/>
      <c r="R30" s="422"/>
      <c r="S30" s="422"/>
      <c r="T30" s="422"/>
      <c r="U30" s="422"/>
      <c r="V30" s="422"/>
      <c r="W30" s="422"/>
      <c r="X30" s="422"/>
      <c r="Y30" s="422"/>
      <c r="Z30" s="422"/>
      <c r="AA30" s="422"/>
      <c r="AB30" s="422"/>
      <c r="AC30" s="422"/>
      <c r="AD30" s="422"/>
    </row>
    <row r="31" spans="1:30" x14ac:dyDescent="0.35">
      <c r="A31" s="387" t="s">
        <v>644</v>
      </c>
      <c r="B31" s="388"/>
      <c r="C31" s="388"/>
      <c r="D31" s="270"/>
      <c r="E31" s="388"/>
      <c r="F31" s="388"/>
      <c r="G31" s="270"/>
      <c r="H31" s="388"/>
      <c r="I31" s="388"/>
      <c r="J31" s="270"/>
      <c r="K31" s="388"/>
      <c r="L31" s="388"/>
      <c r="M31" s="270"/>
      <c r="N31" s="388"/>
      <c r="O31" s="388"/>
      <c r="Q31" s="422"/>
      <c r="R31" s="422"/>
      <c r="S31" s="422"/>
      <c r="T31" s="422"/>
      <c r="U31" s="422"/>
      <c r="V31" s="422"/>
      <c r="W31" s="422"/>
      <c r="X31" s="422"/>
      <c r="Y31" s="422"/>
      <c r="Z31" s="422"/>
      <c r="AA31" s="422"/>
      <c r="AB31" s="422"/>
      <c r="AC31" s="422"/>
      <c r="AD31" s="422"/>
    </row>
    <row r="32" spans="1:30" x14ac:dyDescent="0.35">
      <c r="A32" s="270" t="s">
        <v>645</v>
      </c>
      <c r="B32" s="388">
        <v>-4457</v>
      </c>
      <c r="C32" s="388">
        <v>-4211</v>
      </c>
      <c r="D32" s="270">
        <v>0</v>
      </c>
      <c r="E32" s="388">
        <v>-7890</v>
      </c>
      <c r="F32" s="388">
        <v>-9005</v>
      </c>
      <c r="G32" s="388">
        <v>0</v>
      </c>
      <c r="H32" s="388">
        <v>-2</v>
      </c>
      <c r="I32" s="388">
        <v>-13</v>
      </c>
      <c r="J32" s="388">
        <v>0</v>
      </c>
      <c r="K32" s="388">
        <v>81</v>
      </c>
      <c r="L32" s="388">
        <v>97</v>
      </c>
      <c r="M32" s="388">
        <v>0</v>
      </c>
      <c r="N32" s="388">
        <v>-12269</v>
      </c>
      <c r="O32" s="388">
        <v>-13132</v>
      </c>
      <c r="Q32" s="422"/>
      <c r="R32" s="422"/>
      <c r="S32" s="422"/>
      <c r="T32" s="422"/>
      <c r="U32" s="422"/>
      <c r="V32" s="422"/>
      <c r="W32" s="422"/>
      <c r="X32" s="422"/>
      <c r="Y32" s="422"/>
      <c r="Z32" s="422"/>
      <c r="AA32" s="422"/>
      <c r="AB32" s="422"/>
      <c r="AC32" s="422"/>
      <c r="AD32" s="422"/>
    </row>
    <row r="33" spans="1:30" x14ac:dyDescent="0.35">
      <c r="A33" s="270" t="s">
        <v>646</v>
      </c>
      <c r="B33" s="388">
        <v>145</v>
      </c>
      <c r="C33" s="388">
        <v>73</v>
      </c>
      <c r="D33" s="270">
        <v>0</v>
      </c>
      <c r="E33" s="388">
        <v>904</v>
      </c>
      <c r="F33" s="388">
        <v>669</v>
      </c>
      <c r="G33" s="388">
        <v>0</v>
      </c>
      <c r="H33" s="388">
        <v>0</v>
      </c>
      <c r="I33" s="388">
        <v>0</v>
      </c>
      <c r="J33" s="388">
        <v>0</v>
      </c>
      <c r="K33" s="388">
        <v>-80</v>
      </c>
      <c r="L33" s="388">
        <v>-97</v>
      </c>
      <c r="M33" s="388">
        <v>0</v>
      </c>
      <c r="N33" s="388">
        <v>969</v>
      </c>
      <c r="O33" s="388">
        <v>646</v>
      </c>
      <c r="Q33" s="422"/>
      <c r="R33" s="422"/>
      <c r="S33" s="422"/>
      <c r="T33" s="422"/>
      <c r="U33" s="422"/>
      <c r="V33" s="422"/>
      <c r="W33" s="422"/>
      <c r="X33" s="422"/>
      <c r="Y33" s="422"/>
      <c r="Z33" s="422"/>
      <c r="AA33" s="422"/>
      <c r="AB33" s="422"/>
      <c r="AC33" s="422"/>
      <c r="AD33" s="422"/>
    </row>
    <row r="34" spans="1:30" x14ac:dyDescent="0.35">
      <c r="A34" s="387" t="s">
        <v>647</v>
      </c>
      <c r="B34" s="389">
        <v>-4312</v>
      </c>
      <c r="C34" s="389">
        <v>-4138</v>
      </c>
      <c r="D34" s="387">
        <v>0</v>
      </c>
      <c r="E34" s="389">
        <v>-6986</v>
      </c>
      <c r="F34" s="389">
        <v>-8336</v>
      </c>
      <c r="G34" s="389">
        <v>0</v>
      </c>
      <c r="H34" s="389">
        <v>-2</v>
      </c>
      <c r="I34" s="389">
        <v>-13</v>
      </c>
      <c r="J34" s="389">
        <v>0</v>
      </c>
      <c r="K34" s="389">
        <v>0</v>
      </c>
      <c r="L34" s="389">
        <v>0</v>
      </c>
      <c r="M34" s="389">
        <v>0</v>
      </c>
      <c r="N34" s="389">
        <v>-11300</v>
      </c>
      <c r="O34" s="389">
        <v>-12487</v>
      </c>
      <c r="Q34" s="422"/>
      <c r="R34" s="422"/>
      <c r="S34" s="422"/>
      <c r="T34" s="422"/>
      <c r="U34" s="422"/>
      <c r="V34" s="422"/>
      <c r="W34" s="422"/>
      <c r="X34" s="422"/>
      <c r="Y34" s="422"/>
      <c r="Z34" s="422"/>
      <c r="AA34" s="422"/>
      <c r="AB34" s="422"/>
      <c r="AC34" s="422"/>
      <c r="AD34" s="422"/>
    </row>
    <row r="35" spans="1:30" x14ac:dyDescent="0.35">
      <c r="A35" s="270"/>
      <c r="B35" s="388"/>
      <c r="C35" s="388"/>
      <c r="D35" s="387"/>
      <c r="E35" s="388"/>
      <c r="F35" s="388"/>
      <c r="G35" s="389"/>
      <c r="H35" s="388"/>
      <c r="I35" s="388"/>
      <c r="J35" s="389"/>
      <c r="K35" s="388"/>
      <c r="L35" s="388"/>
      <c r="M35" s="389"/>
      <c r="N35" s="388"/>
      <c r="O35" s="388"/>
      <c r="Q35" s="422"/>
      <c r="R35" s="422"/>
      <c r="S35" s="422"/>
      <c r="T35" s="422"/>
      <c r="U35" s="422"/>
      <c r="V35" s="422"/>
      <c r="W35" s="422"/>
      <c r="X35" s="422"/>
      <c r="Y35" s="422"/>
      <c r="Z35" s="422"/>
      <c r="AA35" s="422"/>
      <c r="AB35" s="422"/>
      <c r="AC35" s="422"/>
      <c r="AD35" s="422"/>
    </row>
    <row r="36" spans="1:30" x14ac:dyDescent="0.35">
      <c r="A36" s="387" t="s">
        <v>648</v>
      </c>
      <c r="B36" s="388"/>
      <c r="C36" s="388"/>
      <c r="D36" s="270"/>
      <c r="E36" s="388"/>
      <c r="F36" s="388"/>
      <c r="G36" s="388"/>
      <c r="H36" s="388"/>
      <c r="I36" s="388"/>
      <c r="J36" s="388"/>
      <c r="K36" s="388"/>
      <c r="L36" s="388"/>
      <c r="M36" s="388"/>
      <c r="N36" s="388"/>
      <c r="O36" s="388"/>
      <c r="Q36" s="422"/>
      <c r="R36" s="422"/>
      <c r="S36" s="422"/>
      <c r="T36" s="422"/>
      <c r="U36" s="422"/>
      <c r="V36" s="422"/>
      <c r="W36" s="422"/>
      <c r="X36" s="422"/>
      <c r="Y36" s="422"/>
      <c r="Z36" s="422"/>
      <c r="AA36" s="422"/>
      <c r="AB36" s="422"/>
      <c r="AC36" s="422"/>
      <c r="AD36" s="422"/>
    </row>
    <row r="37" spans="1:30" x14ac:dyDescent="0.35">
      <c r="A37" s="387" t="s">
        <v>628</v>
      </c>
      <c r="B37" s="388"/>
      <c r="C37" s="388"/>
      <c r="D37" s="270"/>
      <c r="E37" s="388"/>
      <c r="F37" s="388"/>
      <c r="G37" s="388"/>
      <c r="H37" s="388"/>
      <c r="I37" s="388"/>
      <c r="J37" s="388"/>
      <c r="K37" s="388"/>
      <c r="L37" s="388"/>
      <c r="M37" s="388"/>
      <c r="N37" s="388"/>
      <c r="O37" s="388"/>
      <c r="Q37" s="422"/>
      <c r="R37" s="422"/>
      <c r="S37" s="422"/>
      <c r="T37" s="422"/>
      <c r="U37" s="422"/>
      <c r="V37" s="422"/>
      <c r="W37" s="422"/>
      <c r="X37" s="422"/>
      <c r="Y37" s="422"/>
      <c r="Z37" s="422"/>
      <c r="AA37" s="422"/>
      <c r="AB37" s="422"/>
      <c r="AC37" s="422"/>
      <c r="AD37" s="422"/>
    </row>
    <row r="38" spans="1:30" x14ac:dyDescent="0.35">
      <c r="A38" s="270" t="s">
        <v>649</v>
      </c>
      <c r="B38" s="388">
        <v>25</v>
      </c>
      <c r="C38" s="388">
        <v>27</v>
      </c>
      <c r="D38" s="270">
        <v>0</v>
      </c>
      <c r="E38" s="388">
        <v>0</v>
      </c>
      <c r="F38" s="388">
        <v>0</v>
      </c>
      <c r="G38" s="388">
        <v>0</v>
      </c>
      <c r="H38" s="388">
        <v>0</v>
      </c>
      <c r="I38" s="388">
        <v>0</v>
      </c>
      <c r="J38" s="388">
        <v>0</v>
      </c>
      <c r="K38" s="388">
        <v>0</v>
      </c>
      <c r="L38" s="388">
        <v>0</v>
      </c>
      <c r="M38" s="388">
        <v>0</v>
      </c>
      <c r="N38" s="388">
        <v>25</v>
      </c>
      <c r="O38" s="388">
        <v>27</v>
      </c>
      <c r="Q38" s="422"/>
      <c r="R38" s="422"/>
      <c r="S38" s="422"/>
      <c r="T38" s="422"/>
      <c r="U38" s="422"/>
      <c r="V38" s="422"/>
      <c r="W38" s="422"/>
      <c r="X38" s="422"/>
      <c r="Y38" s="422"/>
      <c r="Z38" s="422"/>
      <c r="AA38" s="422"/>
      <c r="AB38" s="422"/>
      <c r="AC38" s="422"/>
      <c r="AD38" s="422"/>
    </row>
    <row r="39" spans="1:30" x14ac:dyDescent="0.35">
      <c r="A39" s="270" t="s">
        <v>650</v>
      </c>
      <c r="B39" s="388">
        <v>80</v>
      </c>
      <c r="C39" s="388">
        <v>83</v>
      </c>
      <c r="D39" s="270">
        <v>0</v>
      </c>
      <c r="E39" s="388">
        <v>84</v>
      </c>
      <c r="F39" s="388">
        <v>0</v>
      </c>
      <c r="G39" s="388">
        <v>0</v>
      </c>
      <c r="H39" s="388">
        <v>11410</v>
      </c>
      <c r="I39" s="388">
        <v>10286</v>
      </c>
      <c r="J39" s="388">
        <v>0</v>
      </c>
      <c r="K39" s="388">
        <v>0</v>
      </c>
      <c r="L39" s="388">
        <v>0</v>
      </c>
      <c r="M39" s="388">
        <v>0</v>
      </c>
      <c r="N39" s="388">
        <v>11575</v>
      </c>
      <c r="O39" s="388">
        <v>10369</v>
      </c>
      <c r="Q39" s="422"/>
      <c r="R39" s="422"/>
      <c r="S39" s="422"/>
      <c r="T39" s="422"/>
      <c r="U39" s="422"/>
      <c r="V39" s="422"/>
      <c r="W39" s="422"/>
      <c r="X39" s="422"/>
      <c r="Y39" s="422"/>
      <c r="Z39" s="422"/>
      <c r="AA39" s="422"/>
      <c r="AB39" s="422"/>
      <c r="AC39" s="422"/>
      <c r="AD39" s="422"/>
    </row>
    <row r="40" spans="1:30" x14ac:dyDescent="0.35">
      <c r="A40" s="387" t="s">
        <v>651</v>
      </c>
      <c r="B40" s="388"/>
      <c r="C40" s="388"/>
      <c r="D40" s="270"/>
      <c r="E40" s="388"/>
      <c r="F40" s="388"/>
      <c r="G40" s="388"/>
      <c r="H40" s="388"/>
      <c r="I40" s="388"/>
      <c r="J40" s="388"/>
      <c r="K40" s="388"/>
      <c r="L40" s="388"/>
      <c r="M40" s="388"/>
      <c r="N40" s="388"/>
      <c r="O40" s="388"/>
      <c r="Q40" s="422"/>
      <c r="R40" s="422"/>
      <c r="S40" s="422"/>
      <c r="T40" s="422"/>
      <c r="U40" s="422"/>
      <c r="V40" s="422"/>
      <c r="W40" s="422"/>
      <c r="X40" s="422"/>
      <c r="Y40" s="422"/>
      <c r="Z40" s="422"/>
      <c r="AA40" s="422"/>
      <c r="AB40" s="422"/>
      <c r="AC40" s="422"/>
      <c r="AD40" s="422"/>
    </row>
    <row r="41" spans="1:30" x14ac:dyDescent="0.35">
      <c r="A41" s="270" t="s">
        <v>649</v>
      </c>
      <c r="B41" s="388">
        <v>-4098</v>
      </c>
      <c r="C41" s="388">
        <v>-5210</v>
      </c>
      <c r="D41" s="270">
        <v>0</v>
      </c>
      <c r="E41" s="388">
        <v>0</v>
      </c>
      <c r="F41" s="388">
        <v>0</v>
      </c>
      <c r="G41" s="388">
        <v>0</v>
      </c>
      <c r="H41" s="388">
        <v>0</v>
      </c>
      <c r="I41" s="388">
        <v>0</v>
      </c>
      <c r="J41" s="388">
        <v>0</v>
      </c>
      <c r="K41" s="388">
        <v>4071</v>
      </c>
      <c r="L41" s="388">
        <v>5185</v>
      </c>
      <c r="M41" s="388">
        <v>0</v>
      </c>
      <c r="N41" s="388">
        <v>-27</v>
      </c>
      <c r="O41" s="388">
        <v>-25</v>
      </c>
      <c r="Q41" s="422"/>
      <c r="R41" s="422"/>
      <c r="S41" s="422"/>
      <c r="T41" s="422"/>
      <c r="U41" s="422"/>
      <c r="V41" s="422"/>
      <c r="W41" s="422"/>
      <c r="X41" s="422"/>
      <c r="Y41" s="422"/>
      <c r="Z41" s="422"/>
      <c r="AA41" s="422"/>
      <c r="AB41" s="422"/>
      <c r="AC41" s="422"/>
      <c r="AD41" s="422"/>
    </row>
    <row r="42" spans="1:30" x14ac:dyDescent="0.35">
      <c r="A42" s="270" t="s">
        <v>650</v>
      </c>
      <c r="B42" s="388">
        <v>-84</v>
      </c>
      <c r="C42" s="388">
        <v>-93</v>
      </c>
      <c r="D42" s="270">
        <v>0</v>
      </c>
      <c r="E42" s="388">
        <v>-229</v>
      </c>
      <c r="F42" s="388">
        <v>-67</v>
      </c>
      <c r="G42" s="388">
        <v>0</v>
      </c>
      <c r="H42" s="388">
        <v>-13632</v>
      </c>
      <c r="I42" s="388">
        <v>-9314</v>
      </c>
      <c r="J42" s="388">
        <v>0</v>
      </c>
      <c r="K42" s="388">
        <v>0</v>
      </c>
      <c r="L42" s="388">
        <v>0</v>
      </c>
      <c r="M42" s="388">
        <v>0</v>
      </c>
      <c r="N42" s="388">
        <v>-13944</v>
      </c>
      <c r="O42" s="388">
        <v>-9474</v>
      </c>
      <c r="Q42" s="422"/>
      <c r="R42" s="422"/>
      <c r="S42" s="422"/>
      <c r="T42" s="422"/>
      <c r="U42" s="422"/>
      <c r="V42" s="422"/>
      <c r="W42" s="422"/>
      <c r="X42" s="422"/>
      <c r="Y42" s="422"/>
      <c r="Z42" s="422"/>
      <c r="AA42" s="422"/>
      <c r="AB42" s="422"/>
      <c r="AC42" s="422"/>
      <c r="AD42" s="422"/>
    </row>
    <row r="43" spans="1:30" x14ac:dyDescent="0.35">
      <c r="A43" s="387" t="s">
        <v>652</v>
      </c>
      <c r="B43" s="389">
        <v>-4077</v>
      </c>
      <c r="C43" s="389">
        <v>-5192</v>
      </c>
      <c r="D43" s="387">
        <v>0</v>
      </c>
      <c r="E43" s="389">
        <v>-144</v>
      </c>
      <c r="F43" s="389">
        <v>-67</v>
      </c>
      <c r="G43" s="389">
        <v>0</v>
      </c>
      <c r="H43" s="389">
        <v>-2222</v>
      </c>
      <c r="I43" s="389">
        <v>971</v>
      </c>
      <c r="J43" s="389">
        <v>0</v>
      </c>
      <c r="K43" s="389">
        <v>4071</v>
      </c>
      <c r="L43" s="389">
        <v>5185</v>
      </c>
      <c r="M43" s="389">
        <v>0</v>
      </c>
      <c r="N43" s="389">
        <v>-2372</v>
      </c>
      <c r="O43" s="389">
        <v>897</v>
      </c>
      <c r="Q43" s="422"/>
      <c r="R43" s="422"/>
      <c r="S43" s="422"/>
      <c r="T43" s="422"/>
      <c r="U43" s="422"/>
      <c r="V43" s="422"/>
      <c r="W43" s="422"/>
      <c r="X43" s="422"/>
      <c r="Y43" s="422"/>
      <c r="Z43" s="422"/>
      <c r="AA43" s="422"/>
      <c r="AB43" s="422"/>
      <c r="AC43" s="422"/>
      <c r="AD43" s="422"/>
    </row>
    <row r="44" spans="1:30" x14ac:dyDescent="0.35">
      <c r="A44" s="270"/>
      <c r="B44" s="389"/>
      <c r="C44" s="389"/>
      <c r="D44" s="387"/>
      <c r="E44" s="389"/>
      <c r="F44" s="389"/>
      <c r="G44" s="389"/>
      <c r="H44" s="389"/>
      <c r="I44" s="389"/>
      <c r="J44" s="389"/>
      <c r="K44" s="389"/>
      <c r="L44" s="389"/>
      <c r="M44" s="389"/>
      <c r="N44" s="389"/>
      <c r="O44" s="389"/>
      <c r="Q44" s="422"/>
      <c r="R44" s="422"/>
      <c r="S44" s="422"/>
      <c r="T44" s="422"/>
      <c r="U44" s="422"/>
      <c r="V44" s="422"/>
      <c r="W44" s="422"/>
      <c r="X44" s="422"/>
      <c r="Y44" s="422"/>
      <c r="Z44" s="422"/>
      <c r="AA44" s="422"/>
      <c r="AB44" s="422"/>
      <c r="AC44" s="422"/>
      <c r="AD44" s="422"/>
    </row>
    <row r="45" spans="1:30" x14ac:dyDescent="0.35">
      <c r="A45" s="387" t="s">
        <v>653</v>
      </c>
      <c r="B45" s="389">
        <v>-8389</v>
      </c>
      <c r="C45" s="389">
        <v>-9330</v>
      </c>
      <c r="D45" s="387">
        <v>0</v>
      </c>
      <c r="E45" s="389">
        <v>-7130</v>
      </c>
      <c r="F45" s="389">
        <v>-8403</v>
      </c>
      <c r="G45" s="389">
        <v>0</v>
      </c>
      <c r="H45" s="389">
        <v>-2224</v>
      </c>
      <c r="I45" s="389">
        <v>958</v>
      </c>
      <c r="J45" s="389">
        <v>0</v>
      </c>
      <c r="K45" s="389">
        <v>4071</v>
      </c>
      <c r="L45" s="389">
        <v>5185</v>
      </c>
      <c r="M45" s="389">
        <v>0</v>
      </c>
      <c r="N45" s="389">
        <v>-13672</v>
      </c>
      <c r="O45" s="389">
        <v>-11590</v>
      </c>
      <c r="Q45" s="422"/>
      <c r="R45" s="422"/>
      <c r="S45" s="422"/>
      <c r="T45" s="422"/>
      <c r="U45" s="422"/>
      <c r="V45" s="422"/>
      <c r="W45" s="422"/>
      <c r="X45" s="422"/>
      <c r="Y45" s="422"/>
      <c r="Z45" s="422"/>
      <c r="AA45" s="422"/>
      <c r="AB45" s="422"/>
      <c r="AC45" s="422"/>
      <c r="AD45" s="422"/>
    </row>
    <row r="46" spans="1:30" x14ac:dyDescent="0.35">
      <c r="A46" s="270"/>
      <c r="B46" s="391"/>
      <c r="C46" s="389"/>
      <c r="D46" s="387"/>
      <c r="E46" s="389"/>
      <c r="F46" s="389"/>
      <c r="G46" s="391"/>
      <c r="H46" s="388"/>
      <c r="I46" s="388"/>
      <c r="J46" s="391"/>
      <c r="K46" s="391"/>
      <c r="L46" s="391"/>
      <c r="M46" s="391"/>
      <c r="N46" s="389"/>
      <c r="O46" s="389"/>
      <c r="Q46" s="422"/>
      <c r="R46" s="422"/>
      <c r="S46" s="422"/>
      <c r="T46" s="422"/>
      <c r="U46" s="422"/>
      <c r="V46" s="422"/>
      <c r="W46" s="422"/>
      <c r="X46" s="422"/>
      <c r="Y46" s="422"/>
      <c r="Z46" s="422"/>
      <c r="AA46" s="422"/>
      <c r="AB46" s="422"/>
      <c r="AC46" s="422"/>
      <c r="AD46" s="422"/>
    </row>
    <row r="47" spans="1:30" x14ac:dyDescent="0.35">
      <c r="A47" s="387" t="s">
        <v>654</v>
      </c>
      <c r="B47" s="392"/>
      <c r="C47" s="392"/>
      <c r="D47" s="270"/>
      <c r="E47" s="392"/>
      <c r="F47" s="392"/>
      <c r="G47" s="392"/>
      <c r="H47" s="392"/>
      <c r="I47" s="392"/>
      <c r="J47" s="392"/>
      <c r="K47" s="392"/>
      <c r="L47" s="392"/>
      <c r="M47" s="392"/>
      <c r="N47" s="392"/>
      <c r="O47" s="392"/>
      <c r="Q47" s="422"/>
      <c r="R47" s="422"/>
      <c r="S47" s="422"/>
      <c r="T47" s="422"/>
      <c r="U47" s="422"/>
      <c r="V47" s="422"/>
      <c r="W47" s="422"/>
      <c r="X47" s="422"/>
      <c r="Y47" s="422"/>
      <c r="Z47" s="422"/>
      <c r="AA47" s="422"/>
      <c r="AB47" s="422"/>
      <c r="AC47" s="422"/>
      <c r="AD47" s="422"/>
    </row>
    <row r="48" spans="1:30" x14ac:dyDescent="0.35">
      <c r="A48" s="270"/>
      <c r="B48" s="392"/>
      <c r="C48" s="392"/>
      <c r="D48" s="270"/>
      <c r="E48" s="392"/>
      <c r="F48" s="392"/>
      <c r="G48" s="392"/>
      <c r="H48" s="392"/>
      <c r="I48" s="392"/>
      <c r="J48" s="392"/>
      <c r="K48" s="392"/>
      <c r="L48" s="392"/>
      <c r="M48" s="392"/>
      <c r="N48" s="392"/>
      <c r="O48" s="392"/>
      <c r="Q48" s="422"/>
      <c r="R48" s="422"/>
      <c r="S48" s="422"/>
      <c r="T48" s="422"/>
      <c r="U48" s="422"/>
      <c r="V48" s="422"/>
      <c r="W48" s="422"/>
      <c r="X48" s="422"/>
      <c r="Y48" s="422"/>
      <c r="Z48" s="422"/>
      <c r="AA48" s="422"/>
      <c r="AB48" s="422"/>
      <c r="AC48" s="422"/>
      <c r="AD48" s="422"/>
    </row>
    <row r="49" spans="1:30" x14ac:dyDescent="0.35">
      <c r="A49" s="387" t="s">
        <v>628</v>
      </c>
      <c r="B49" s="392"/>
      <c r="C49" s="392"/>
      <c r="D49" s="270"/>
      <c r="E49" s="392"/>
      <c r="F49" s="392"/>
      <c r="G49" s="392"/>
      <c r="H49" s="392"/>
      <c r="I49" s="392"/>
      <c r="J49" s="392"/>
      <c r="K49" s="392"/>
      <c r="L49" s="392"/>
      <c r="M49" s="392"/>
      <c r="N49" s="392"/>
      <c r="O49" s="392"/>
      <c r="Q49" s="422"/>
      <c r="R49" s="422"/>
      <c r="S49" s="422"/>
      <c r="T49" s="422"/>
      <c r="U49" s="422"/>
      <c r="V49" s="422"/>
      <c r="W49" s="422"/>
      <c r="X49" s="422"/>
      <c r="Y49" s="422"/>
      <c r="Z49" s="422"/>
      <c r="AA49" s="422"/>
      <c r="AB49" s="422"/>
      <c r="AC49" s="422"/>
      <c r="AD49" s="422"/>
    </row>
    <row r="50" spans="1:30" x14ac:dyDescent="0.35">
      <c r="A50" s="270" t="s">
        <v>536</v>
      </c>
      <c r="B50" s="388">
        <v>19</v>
      </c>
      <c r="C50" s="388">
        <v>18</v>
      </c>
      <c r="D50" s="270">
        <v>0</v>
      </c>
      <c r="E50" s="388">
        <v>160</v>
      </c>
      <c r="F50" s="388">
        <v>50</v>
      </c>
      <c r="G50" s="388">
        <v>0</v>
      </c>
      <c r="H50" s="388">
        <v>0</v>
      </c>
      <c r="I50" s="388">
        <v>0</v>
      </c>
      <c r="J50" s="388">
        <v>0</v>
      </c>
      <c r="K50" s="388">
        <v>-19</v>
      </c>
      <c r="L50" s="388">
        <v>-18</v>
      </c>
      <c r="M50" s="388">
        <v>0</v>
      </c>
      <c r="N50" s="388">
        <v>160</v>
      </c>
      <c r="O50" s="388">
        <v>50</v>
      </c>
      <c r="Q50" s="422"/>
      <c r="R50" s="422"/>
      <c r="S50" s="422"/>
      <c r="T50" s="422"/>
      <c r="U50" s="422"/>
      <c r="V50" s="422"/>
      <c r="W50" s="422"/>
      <c r="X50" s="422"/>
      <c r="Y50" s="422"/>
      <c r="Z50" s="422"/>
      <c r="AA50" s="422"/>
      <c r="AB50" s="422"/>
      <c r="AC50" s="422"/>
      <c r="AD50" s="422"/>
    </row>
    <row r="51" spans="1:30" x14ac:dyDescent="0.35">
      <c r="A51" s="270" t="s">
        <v>548</v>
      </c>
      <c r="B51" s="388">
        <v>4049</v>
      </c>
      <c r="C51" s="388">
        <v>65</v>
      </c>
      <c r="D51" s="270">
        <v>0</v>
      </c>
      <c r="E51" s="388">
        <v>4194</v>
      </c>
      <c r="F51" s="388">
        <v>4638</v>
      </c>
      <c r="G51" s="388">
        <v>0</v>
      </c>
      <c r="H51" s="388">
        <v>40400</v>
      </c>
      <c r="I51" s="388">
        <v>26449</v>
      </c>
      <c r="J51" s="388">
        <v>0</v>
      </c>
      <c r="K51" s="388">
        <v>-12361</v>
      </c>
      <c r="L51" s="388">
        <v>-9390</v>
      </c>
      <c r="M51" s="388">
        <v>0</v>
      </c>
      <c r="N51" s="388">
        <v>36282</v>
      </c>
      <c r="O51" s="388">
        <v>21762</v>
      </c>
      <c r="Q51" s="422"/>
      <c r="R51" s="422"/>
      <c r="S51" s="422"/>
      <c r="T51" s="422"/>
      <c r="U51" s="422"/>
      <c r="V51" s="422"/>
      <c r="W51" s="422"/>
      <c r="X51" s="422"/>
      <c r="Y51" s="422"/>
      <c r="Z51" s="422"/>
      <c r="AA51" s="422"/>
      <c r="AB51" s="422"/>
      <c r="AC51" s="422"/>
      <c r="AD51" s="422"/>
    </row>
    <row r="52" spans="1:30" x14ac:dyDescent="0.35">
      <c r="A52" s="270" t="s">
        <v>655</v>
      </c>
      <c r="B52" s="388">
        <v>15</v>
      </c>
      <c r="C52" s="388">
        <v>574</v>
      </c>
      <c r="D52" s="270">
        <v>0</v>
      </c>
      <c r="E52" s="388">
        <v>0</v>
      </c>
      <c r="F52" s="388">
        <v>0</v>
      </c>
      <c r="G52" s="388">
        <v>0</v>
      </c>
      <c r="H52" s="388">
        <v>0</v>
      </c>
      <c r="I52" s="388">
        <v>0</v>
      </c>
      <c r="J52" s="388">
        <v>0</v>
      </c>
      <c r="K52" s="388">
        <v>-15</v>
      </c>
      <c r="L52" s="388">
        <v>-574</v>
      </c>
      <c r="M52" s="388">
        <v>0</v>
      </c>
      <c r="N52" s="388">
        <v>0</v>
      </c>
      <c r="O52" s="388">
        <v>0</v>
      </c>
      <c r="Q52" s="422"/>
      <c r="R52" s="422"/>
      <c r="S52" s="422"/>
      <c r="T52" s="422"/>
      <c r="U52" s="422"/>
      <c r="V52" s="422"/>
      <c r="W52" s="422"/>
      <c r="X52" s="422"/>
      <c r="Y52" s="422"/>
      <c r="Z52" s="422"/>
      <c r="AA52" s="422"/>
      <c r="AB52" s="422"/>
      <c r="AC52" s="422"/>
      <c r="AD52" s="422"/>
    </row>
    <row r="53" spans="1:30" x14ac:dyDescent="0.35">
      <c r="A53" s="270" t="s">
        <v>656</v>
      </c>
      <c r="B53" s="388">
        <v>878</v>
      </c>
      <c r="C53" s="388">
        <v>483</v>
      </c>
      <c r="D53" s="270">
        <v>0</v>
      </c>
      <c r="E53" s="388">
        <v>4105</v>
      </c>
      <c r="F53" s="388">
        <v>5228</v>
      </c>
      <c r="G53" s="388">
        <v>0</v>
      </c>
      <c r="H53" s="388">
        <v>0</v>
      </c>
      <c r="I53" s="388">
        <v>0</v>
      </c>
      <c r="J53" s="388">
        <v>0</v>
      </c>
      <c r="K53" s="388">
        <v>-4085</v>
      </c>
      <c r="L53" s="388">
        <v>-5210</v>
      </c>
      <c r="M53" s="388">
        <v>0</v>
      </c>
      <c r="N53" s="388">
        <v>898</v>
      </c>
      <c r="O53" s="388">
        <v>502</v>
      </c>
      <c r="Q53" s="422"/>
      <c r="R53" s="422"/>
      <c r="S53" s="422"/>
      <c r="T53" s="422"/>
      <c r="U53" s="422"/>
      <c r="V53" s="422"/>
      <c r="W53" s="422"/>
      <c r="X53" s="422"/>
      <c r="Y53" s="422"/>
      <c r="Z53" s="422"/>
      <c r="AA53" s="422"/>
      <c r="AB53" s="422"/>
      <c r="AC53" s="422"/>
      <c r="AD53" s="422"/>
    </row>
    <row r="54" spans="1:30" x14ac:dyDescent="0.35">
      <c r="A54" s="387" t="s">
        <v>657</v>
      </c>
      <c r="B54" s="389">
        <v>4961</v>
      </c>
      <c r="C54" s="389">
        <v>1140</v>
      </c>
      <c r="D54" s="387">
        <v>0</v>
      </c>
      <c r="E54" s="389">
        <v>8459</v>
      </c>
      <c r="F54" s="389">
        <v>9916</v>
      </c>
      <c r="G54" s="389">
        <v>0</v>
      </c>
      <c r="H54" s="389">
        <v>40400</v>
      </c>
      <c r="I54" s="389">
        <v>26449</v>
      </c>
      <c r="J54" s="389">
        <v>0</v>
      </c>
      <c r="K54" s="389">
        <v>-16479</v>
      </c>
      <c r="L54" s="389">
        <v>-15192</v>
      </c>
      <c r="M54" s="389">
        <v>0</v>
      </c>
      <c r="N54" s="389">
        <v>37340</v>
      </c>
      <c r="O54" s="389">
        <v>22314</v>
      </c>
      <c r="Q54" s="422"/>
      <c r="R54" s="422"/>
      <c r="S54" s="422"/>
      <c r="T54" s="422"/>
      <c r="U54" s="422"/>
      <c r="V54" s="422"/>
      <c r="W54" s="422"/>
      <c r="X54" s="422"/>
      <c r="Y54" s="422"/>
      <c r="Z54" s="422"/>
      <c r="AA54" s="422"/>
      <c r="AB54" s="422"/>
      <c r="AC54" s="422"/>
      <c r="AD54" s="422"/>
    </row>
    <row r="55" spans="1:30" x14ac:dyDescent="0.35">
      <c r="A55" s="387"/>
      <c r="B55" s="388"/>
      <c r="C55" s="388"/>
      <c r="D55" s="270"/>
      <c r="E55" s="388"/>
      <c r="F55" s="388"/>
      <c r="G55" s="389"/>
      <c r="H55" s="388"/>
      <c r="I55" s="388"/>
      <c r="J55" s="389"/>
      <c r="K55" s="388"/>
      <c r="L55" s="388"/>
      <c r="M55" s="389"/>
      <c r="N55" s="388"/>
      <c r="O55" s="388"/>
      <c r="Q55" s="422"/>
      <c r="R55" s="422"/>
      <c r="S55" s="422"/>
      <c r="T55" s="422"/>
      <c r="U55" s="422"/>
      <c r="V55" s="422"/>
      <c r="W55" s="422"/>
      <c r="X55" s="422"/>
      <c r="Y55" s="422"/>
      <c r="Z55" s="422"/>
      <c r="AA55" s="422"/>
      <c r="AB55" s="422"/>
      <c r="AC55" s="422"/>
      <c r="AD55" s="422"/>
    </row>
    <row r="56" spans="1:30" x14ac:dyDescent="0.35">
      <c r="A56" s="387" t="s">
        <v>651</v>
      </c>
      <c r="B56" s="388"/>
      <c r="C56" s="388"/>
      <c r="D56" s="270"/>
      <c r="E56" s="388"/>
      <c r="F56" s="388"/>
      <c r="G56" s="389"/>
      <c r="H56" s="388"/>
      <c r="I56" s="388"/>
      <c r="J56" s="389"/>
      <c r="K56" s="388"/>
      <c r="L56" s="388"/>
      <c r="M56" s="389"/>
      <c r="N56" s="388"/>
      <c r="O56" s="388"/>
      <c r="Q56" s="422"/>
      <c r="R56" s="422"/>
      <c r="S56" s="422"/>
      <c r="T56" s="422"/>
      <c r="U56" s="422"/>
      <c r="V56" s="422"/>
      <c r="W56" s="422"/>
      <c r="X56" s="422"/>
      <c r="Y56" s="422"/>
      <c r="Z56" s="422"/>
      <c r="AA56" s="422"/>
      <c r="AB56" s="422"/>
      <c r="AC56" s="422"/>
      <c r="AD56" s="422"/>
    </row>
    <row r="57" spans="1:30" x14ac:dyDescent="0.35">
      <c r="A57" s="270" t="s">
        <v>531</v>
      </c>
      <c r="B57" s="388">
        <v>-19</v>
      </c>
      <c r="C57" s="388">
        <v>-18</v>
      </c>
      <c r="D57" s="270">
        <v>0</v>
      </c>
      <c r="E57" s="388">
        <v>-19</v>
      </c>
      <c r="F57" s="388">
        <v>-18</v>
      </c>
      <c r="G57" s="388">
        <v>0</v>
      </c>
      <c r="H57" s="388">
        <v>0</v>
      </c>
      <c r="I57" s="388">
        <v>0</v>
      </c>
      <c r="J57" s="388">
        <v>0</v>
      </c>
      <c r="K57" s="388">
        <v>19</v>
      </c>
      <c r="L57" s="388">
        <v>18</v>
      </c>
      <c r="M57" s="388">
        <v>0</v>
      </c>
      <c r="N57" s="388">
        <v>-19</v>
      </c>
      <c r="O57" s="388">
        <v>-18</v>
      </c>
      <c r="Q57" s="422"/>
      <c r="R57" s="422"/>
      <c r="S57" s="422"/>
      <c r="T57" s="422"/>
      <c r="U57" s="422"/>
      <c r="V57" s="422"/>
      <c r="W57" s="422"/>
      <c r="X57" s="422"/>
      <c r="Y57" s="422"/>
      <c r="Z57" s="422"/>
      <c r="AA57" s="422"/>
      <c r="AB57" s="422"/>
      <c r="AC57" s="422"/>
      <c r="AD57" s="422"/>
    </row>
    <row r="58" spans="1:30" x14ac:dyDescent="0.35">
      <c r="A58" s="270" t="s">
        <v>658</v>
      </c>
      <c r="B58" s="388">
        <v>-72</v>
      </c>
      <c r="C58" s="388">
        <v>-292</v>
      </c>
      <c r="D58" s="270">
        <v>0</v>
      </c>
      <c r="E58" s="388">
        <v>-4046</v>
      </c>
      <c r="F58" s="388">
        <v>-4400</v>
      </c>
      <c r="G58" s="388">
        <v>0</v>
      </c>
      <c r="H58" s="388">
        <v>-40733</v>
      </c>
      <c r="I58" s="388">
        <v>-26109</v>
      </c>
      <c r="J58" s="388">
        <v>0</v>
      </c>
      <c r="K58" s="388">
        <v>12361</v>
      </c>
      <c r="L58" s="388">
        <v>9390</v>
      </c>
      <c r="M58" s="388">
        <v>0</v>
      </c>
      <c r="N58" s="388">
        <v>-32490</v>
      </c>
      <c r="O58" s="388">
        <v>-21411</v>
      </c>
      <c r="Q58" s="422"/>
      <c r="R58" s="422"/>
      <c r="S58" s="422"/>
      <c r="T58" s="422"/>
      <c r="U58" s="422"/>
      <c r="V58" s="422"/>
      <c r="W58" s="422"/>
      <c r="X58" s="422"/>
      <c r="Y58" s="422"/>
      <c r="Z58" s="422"/>
      <c r="AA58" s="422"/>
      <c r="AB58" s="422"/>
      <c r="AC58" s="422"/>
      <c r="AD58" s="422"/>
    </row>
    <row r="59" spans="1:30" x14ac:dyDescent="0.35">
      <c r="A59" s="270" t="s">
        <v>659</v>
      </c>
      <c r="B59" s="388">
        <v>0</v>
      </c>
      <c r="C59" s="388">
        <v>0</v>
      </c>
      <c r="D59" s="270">
        <v>0</v>
      </c>
      <c r="E59" s="388">
        <v>0</v>
      </c>
      <c r="F59" s="388">
        <v>0</v>
      </c>
      <c r="G59" s="388">
        <v>0</v>
      </c>
      <c r="H59" s="388">
        <v>0</v>
      </c>
      <c r="I59" s="388">
        <v>0</v>
      </c>
      <c r="J59" s="388">
        <v>0</v>
      </c>
      <c r="K59" s="388">
        <v>0</v>
      </c>
      <c r="L59" s="388">
        <v>0</v>
      </c>
      <c r="M59" s="388">
        <v>0</v>
      </c>
      <c r="N59" s="388">
        <v>0</v>
      </c>
      <c r="O59" s="388">
        <v>0</v>
      </c>
      <c r="Q59" s="422"/>
      <c r="R59" s="422"/>
      <c r="S59" s="422"/>
      <c r="T59" s="422"/>
      <c r="U59" s="422"/>
      <c r="V59" s="422"/>
      <c r="W59" s="422"/>
      <c r="X59" s="422"/>
      <c r="Y59" s="422"/>
      <c r="Z59" s="422"/>
      <c r="AA59" s="422"/>
      <c r="AB59" s="422"/>
      <c r="AC59" s="422"/>
      <c r="AD59" s="422"/>
    </row>
    <row r="60" spans="1:30" x14ac:dyDescent="0.35">
      <c r="A60" s="270" t="s">
        <v>660</v>
      </c>
      <c r="B60" s="388">
        <v>-1419</v>
      </c>
      <c r="C60" s="388">
        <v>-988</v>
      </c>
      <c r="D60" s="270">
        <v>0</v>
      </c>
      <c r="E60" s="388">
        <v>-331</v>
      </c>
      <c r="F60" s="388">
        <v>-804</v>
      </c>
      <c r="G60" s="388">
        <v>0</v>
      </c>
      <c r="H60" s="388">
        <v>-3</v>
      </c>
      <c r="I60" s="388">
        <v>-6</v>
      </c>
      <c r="J60" s="388">
        <v>0</v>
      </c>
      <c r="K60" s="388">
        <v>173</v>
      </c>
      <c r="L60" s="388">
        <v>712</v>
      </c>
      <c r="M60" s="388">
        <v>0</v>
      </c>
      <c r="N60" s="388">
        <v>-1580</v>
      </c>
      <c r="O60" s="388">
        <v>-1086</v>
      </c>
      <c r="Q60" s="422"/>
      <c r="R60" s="422"/>
      <c r="S60" s="422"/>
      <c r="T60" s="422"/>
      <c r="U60" s="422"/>
      <c r="V60" s="422"/>
      <c r="W60" s="422"/>
      <c r="X60" s="422"/>
      <c r="Y60" s="422"/>
      <c r="Z60" s="422"/>
      <c r="AA60" s="422"/>
      <c r="AB60" s="422"/>
      <c r="AC60" s="422"/>
      <c r="AD60" s="422"/>
    </row>
    <row r="61" spans="1:30" x14ac:dyDescent="0.35">
      <c r="A61" s="270" t="s">
        <v>661</v>
      </c>
      <c r="B61" s="388">
        <v>0</v>
      </c>
      <c r="C61" s="388">
        <v>0</v>
      </c>
      <c r="D61" s="270">
        <v>0</v>
      </c>
      <c r="E61" s="388">
        <v>-1482</v>
      </c>
      <c r="F61" s="388">
        <v>-436</v>
      </c>
      <c r="G61" s="388">
        <v>0</v>
      </c>
      <c r="H61" s="388">
        <v>-103</v>
      </c>
      <c r="I61" s="388">
        <v>-117</v>
      </c>
      <c r="J61" s="388">
        <v>0</v>
      </c>
      <c r="K61" s="388">
        <v>1585</v>
      </c>
      <c r="L61" s="388">
        <v>553</v>
      </c>
      <c r="M61" s="388">
        <v>0</v>
      </c>
      <c r="N61" s="388">
        <v>0</v>
      </c>
      <c r="O61" s="388">
        <v>0</v>
      </c>
      <c r="Q61" s="422"/>
      <c r="R61" s="422"/>
      <c r="S61" s="422"/>
      <c r="T61" s="422"/>
      <c r="U61" s="422"/>
      <c r="V61" s="422"/>
      <c r="W61" s="422"/>
      <c r="X61" s="422"/>
      <c r="Y61" s="422"/>
      <c r="Z61" s="422"/>
      <c r="AA61" s="422"/>
      <c r="AB61" s="422"/>
      <c r="AC61" s="422"/>
      <c r="AD61" s="422"/>
    </row>
    <row r="62" spans="1:30" x14ac:dyDescent="0.35">
      <c r="A62" s="387" t="s">
        <v>662</v>
      </c>
      <c r="B62" s="389">
        <v>-1510</v>
      </c>
      <c r="C62" s="389">
        <v>-1298</v>
      </c>
      <c r="D62" s="387">
        <v>0</v>
      </c>
      <c r="E62" s="389">
        <v>-5877</v>
      </c>
      <c r="F62" s="389">
        <v>-5657</v>
      </c>
      <c r="G62" s="389">
        <v>0</v>
      </c>
      <c r="H62" s="389">
        <v>-40839</v>
      </c>
      <c r="I62" s="389">
        <v>-26233</v>
      </c>
      <c r="J62" s="389">
        <v>0</v>
      </c>
      <c r="K62" s="389">
        <v>14137</v>
      </c>
      <c r="L62" s="389">
        <v>10673</v>
      </c>
      <c r="M62" s="389">
        <v>0</v>
      </c>
      <c r="N62" s="389">
        <v>-34089</v>
      </c>
      <c r="O62" s="389">
        <v>-22515</v>
      </c>
      <c r="Q62" s="422"/>
      <c r="R62" s="422"/>
      <c r="S62" s="422"/>
      <c r="T62" s="422"/>
      <c r="U62" s="422"/>
      <c r="V62" s="422"/>
      <c r="W62" s="422"/>
      <c r="X62" s="422"/>
      <c r="Y62" s="422"/>
      <c r="Z62" s="422"/>
      <c r="AA62" s="422"/>
      <c r="AB62" s="422"/>
      <c r="AC62" s="422"/>
      <c r="AD62" s="422"/>
    </row>
    <row r="63" spans="1:30" x14ac:dyDescent="0.35">
      <c r="A63" s="387"/>
      <c r="B63" s="388"/>
      <c r="C63" s="388"/>
      <c r="D63" s="387"/>
      <c r="E63" s="388"/>
      <c r="F63" s="388"/>
      <c r="G63" s="389"/>
      <c r="H63" s="388"/>
      <c r="I63" s="388"/>
      <c r="J63" s="389"/>
      <c r="K63" s="389"/>
      <c r="L63" s="389"/>
      <c r="M63" s="389"/>
      <c r="N63" s="388"/>
      <c r="O63" s="388"/>
      <c r="Q63" s="422"/>
      <c r="R63" s="422"/>
      <c r="S63" s="422"/>
      <c r="T63" s="422"/>
      <c r="U63" s="422"/>
      <c r="V63" s="422"/>
      <c r="W63" s="422"/>
      <c r="X63" s="422"/>
      <c r="Y63" s="422"/>
      <c r="Z63" s="422"/>
      <c r="AA63" s="422"/>
      <c r="AB63" s="422"/>
      <c r="AC63" s="422"/>
      <c r="AD63" s="422"/>
    </row>
    <row r="64" spans="1:30" x14ac:dyDescent="0.35">
      <c r="A64" s="387" t="s">
        <v>663</v>
      </c>
      <c r="B64" s="389">
        <v>3451</v>
      </c>
      <c r="C64" s="389">
        <v>-158</v>
      </c>
      <c r="D64" s="387">
        <v>0</v>
      </c>
      <c r="E64" s="389">
        <v>2582</v>
      </c>
      <c r="F64" s="389">
        <v>4259</v>
      </c>
      <c r="G64" s="389">
        <v>0</v>
      </c>
      <c r="H64" s="389">
        <v>-440</v>
      </c>
      <c r="I64" s="389">
        <v>216</v>
      </c>
      <c r="J64" s="389">
        <v>0</v>
      </c>
      <c r="K64" s="389">
        <v>-2342</v>
      </c>
      <c r="L64" s="389">
        <v>-4518</v>
      </c>
      <c r="M64" s="389">
        <v>0</v>
      </c>
      <c r="N64" s="389">
        <v>3251</v>
      </c>
      <c r="O64" s="389">
        <v>-201</v>
      </c>
      <c r="Q64" s="422"/>
      <c r="R64" s="422"/>
      <c r="S64" s="422"/>
      <c r="T64" s="422"/>
      <c r="U64" s="422"/>
      <c r="V64" s="422"/>
      <c r="W64" s="422"/>
      <c r="X64" s="422"/>
      <c r="Y64" s="422"/>
      <c r="Z64" s="422"/>
      <c r="AA64" s="422"/>
      <c r="AB64" s="422"/>
      <c r="AC64" s="422"/>
      <c r="AD64" s="422"/>
    </row>
    <row r="65" spans="1:30" x14ac:dyDescent="0.35">
      <c r="A65" s="387"/>
      <c r="B65" s="388">
        <v>0</v>
      </c>
      <c r="C65" s="388">
        <v>0</v>
      </c>
      <c r="D65" s="270">
        <v>0</v>
      </c>
      <c r="E65" s="388">
        <v>0</v>
      </c>
      <c r="F65" s="388">
        <v>0</v>
      </c>
      <c r="G65" s="389">
        <v>0</v>
      </c>
      <c r="H65" s="388">
        <v>0</v>
      </c>
      <c r="I65" s="388">
        <v>0</v>
      </c>
      <c r="J65" s="389">
        <v>0</v>
      </c>
      <c r="K65" s="388">
        <v>0</v>
      </c>
      <c r="L65" s="388">
        <v>0</v>
      </c>
      <c r="M65" s="389">
        <v>0</v>
      </c>
      <c r="N65" s="388">
        <v>0</v>
      </c>
      <c r="O65" s="388">
        <v>0</v>
      </c>
      <c r="Q65" s="422"/>
      <c r="R65" s="422"/>
      <c r="S65" s="422"/>
      <c r="T65" s="422"/>
      <c r="U65" s="422"/>
      <c r="V65" s="422"/>
      <c r="W65" s="422"/>
      <c r="X65" s="422"/>
      <c r="Y65" s="422"/>
      <c r="Z65" s="422"/>
      <c r="AA65" s="422"/>
      <c r="AB65" s="422"/>
      <c r="AC65" s="422"/>
      <c r="AD65" s="422"/>
    </row>
    <row r="66" spans="1:30" x14ac:dyDescent="0.35">
      <c r="A66" s="393" t="s">
        <v>664</v>
      </c>
      <c r="B66" s="394">
        <v>567</v>
      </c>
      <c r="C66" s="394">
        <v>-2690</v>
      </c>
      <c r="D66" s="393">
        <v>0</v>
      </c>
      <c r="E66" s="394">
        <v>-519</v>
      </c>
      <c r="F66" s="394">
        <v>-192</v>
      </c>
      <c r="G66" s="394">
        <v>0</v>
      </c>
      <c r="H66" s="394">
        <v>-2013</v>
      </c>
      <c r="I66" s="394">
        <v>1859</v>
      </c>
      <c r="J66" s="394">
        <v>0</v>
      </c>
      <c r="K66" s="394">
        <v>0</v>
      </c>
      <c r="L66" s="394">
        <v>0</v>
      </c>
      <c r="M66" s="394">
        <v>0</v>
      </c>
      <c r="N66" s="394">
        <v>-1965</v>
      </c>
      <c r="O66" s="394">
        <v>-1023</v>
      </c>
      <c r="Q66" s="422"/>
      <c r="R66" s="422"/>
      <c r="S66" s="422"/>
      <c r="T66" s="422"/>
      <c r="U66" s="422"/>
      <c r="V66" s="422"/>
      <c r="W66" s="422"/>
      <c r="X66" s="422"/>
      <c r="Y66" s="422"/>
      <c r="Z66" s="422"/>
      <c r="AA66" s="422"/>
      <c r="AB66" s="422"/>
      <c r="AC66" s="422"/>
      <c r="AD66" s="422"/>
    </row>
    <row r="67" spans="1:30" x14ac:dyDescent="0.35">
      <c r="A67" s="270" t="s">
        <v>665</v>
      </c>
      <c r="B67" s="388">
        <v>6506</v>
      </c>
      <c r="C67" s="388">
        <v>9196</v>
      </c>
      <c r="D67" s="270">
        <v>0</v>
      </c>
      <c r="E67" s="388">
        <v>3409</v>
      </c>
      <c r="F67" s="388">
        <v>3601</v>
      </c>
      <c r="G67" s="388">
        <v>0</v>
      </c>
      <c r="H67" s="388">
        <v>3877</v>
      </c>
      <c r="I67" s="388">
        <v>2018</v>
      </c>
      <c r="J67" s="388">
        <v>0</v>
      </c>
      <c r="K67" s="388">
        <v>-2</v>
      </c>
      <c r="L67" s="388">
        <v>-2</v>
      </c>
      <c r="M67" s="388">
        <v>0</v>
      </c>
      <c r="N67" s="388">
        <v>13790</v>
      </c>
      <c r="O67" s="388">
        <v>14813</v>
      </c>
      <c r="Q67" s="422"/>
      <c r="R67" s="422"/>
      <c r="S67" s="422"/>
      <c r="T67" s="422"/>
      <c r="U67" s="422"/>
      <c r="V67" s="422"/>
      <c r="W67" s="422"/>
      <c r="X67" s="422"/>
      <c r="Y67" s="422"/>
      <c r="Z67" s="422"/>
      <c r="AA67" s="422"/>
      <c r="AB67" s="422"/>
      <c r="AC67" s="422"/>
      <c r="AD67" s="422"/>
    </row>
    <row r="68" spans="1:30" x14ac:dyDescent="0.35">
      <c r="A68" s="270" t="s">
        <v>666</v>
      </c>
      <c r="B68" s="388">
        <v>7074</v>
      </c>
      <c r="C68" s="388">
        <v>6506</v>
      </c>
      <c r="D68" s="270">
        <v>0</v>
      </c>
      <c r="E68" s="388">
        <v>2889</v>
      </c>
      <c r="F68" s="388">
        <v>3409</v>
      </c>
      <c r="G68" s="388">
        <v>0</v>
      </c>
      <c r="H68" s="388">
        <v>1864</v>
      </c>
      <c r="I68" s="388">
        <v>3877</v>
      </c>
      <c r="J68" s="388">
        <v>0</v>
      </c>
      <c r="K68" s="388">
        <v>-2</v>
      </c>
      <c r="L68" s="388">
        <v>-2</v>
      </c>
      <c r="M68" s="388">
        <v>0</v>
      </c>
      <c r="N68" s="388">
        <v>11825</v>
      </c>
      <c r="O68" s="388">
        <v>13790</v>
      </c>
      <c r="Q68" s="422"/>
      <c r="R68" s="422"/>
      <c r="S68" s="422"/>
      <c r="T68" s="422"/>
      <c r="U68" s="422"/>
      <c r="V68" s="422"/>
      <c r="W68" s="422"/>
      <c r="X68" s="422"/>
      <c r="Y68" s="422"/>
      <c r="Z68" s="422"/>
      <c r="AA68" s="422"/>
      <c r="AB68" s="422"/>
      <c r="AC68" s="422"/>
      <c r="AD68" s="422"/>
    </row>
    <row r="69" spans="1:30" x14ac:dyDescent="0.35">
      <c r="A69" s="270"/>
      <c r="B69" s="388"/>
      <c r="C69" s="388"/>
      <c r="D69" s="270"/>
      <c r="E69" s="388"/>
      <c r="F69" s="388"/>
      <c r="G69" s="270"/>
      <c r="H69" s="388"/>
      <c r="I69" s="388"/>
      <c r="J69" s="270"/>
      <c r="K69" s="388"/>
      <c r="L69" s="388"/>
      <c r="M69" s="270"/>
      <c r="N69" s="388"/>
      <c r="O69" s="388"/>
      <c r="Q69" s="422"/>
      <c r="R69" s="422"/>
      <c r="S69" s="422"/>
      <c r="T69" s="422"/>
      <c r="U69" s="422"/>
      <c r="V69" s="422"/>
      <c r="W69" s="422"/>
      <c r="X69" s="422"/>
      <c r="Y69" s="422"/>
      <c r="Z69" s="422"/>
      <c r="AA69" s="422"/>
      <c r="AB69" s="422"/>
      <c r="AC69" s="422"/>
      <c r="AD69" s="422"/>
    </row>
    <row r="70" spans="1:30" x14ac:dyDescent="0.35">
      <c r="A70" s="304"/>
      <c r="B70" s="395"/>
      <c r="C70" s="395"/>
      <c r="D70" s="304"/>
      <c r="E70" s="395"/>
      <c r="F70" s="395"/>
      <c r="G70" s="304"/>
      <c r="H70" s="395"/>
      <c r="I70" s="395"/>
      <c r="J70" s="304"/>
      <c r="K70" s="395"/>
      <c r="L70" s="395"/>
      <c r="M70" s="304"/>
      <c r="N70" s="395"/>
      <c r="O70" s="395"/>
      <c r="Q70" s="422"/>
      <c r="R70" s="422"/>
      <c r="S70" s="422"/>
      <c r="T70" s="422"/>
      <c r="U70" s="422"/>
      <c r="V70" s="422"/>
      <c r="W70" s="422"/>
      <c r="X70" s="422"/>
      <c r="Y70" s="422"/>
      <c r="Z70" s="422"/>
      <c r="AA70" s="422"/>
      <c r="AB70" s="422"/>
      <c r="AC70" s="422"/>
      <c r="AD70" s="422"/>
    </row>
    <row r="71" spans="1:30" x14ac:dyDescent="0.35">
      <c r="A71" s="270"/>
      <c r="B71" s="388"/>
      <c r="C71" s="388"/>
      <c r="D71" s="270"/>
      <c r="E71" s="388"/>
      <c r="F71" s="388"/>
      <c r="G71" s="270"/>
      <c r="H71" s="388"/>
      <c r="I71" s="388"/>
      <c r="J71" s="270"/>
      <c r="K71" s="388"/>
      <c r="L71" s="388"/>
      <c r="M71" s="270"/>
      <c r="N71" s="388"/>
      <c r="O71" s="388"/>
      <c r="Q71" s="422"/>
      <c r="R71" s="422"/>
      <c r="S71" s="422"/>
      <c r="T71" s="422"/>
      <c r="U71" s="422"/>
      <c r="V71" s="422"/>
      <c r="W71" s="422"/>
      <c r="X71" s="422"/>
      <c r="Y71" s="422"/>
      <c r="Z71" s="422"/>
      <c r="AA71" s="422"/>
      <c r="AB71" s="422"/>
      <c r="AC71" s="422"/>
      <c r="AD71" s="422"/>
    </row>
    <row r="72" spans="1:30" x14ac:dyDescent="0.35">
      <c r="A72" s="270" t="s">
        <v>667</v>
      </c>
      <c r="B72" s="388">
        <v>5505</v>
      </c>
      <c r="C72" s="388">
        <v>6799</v>
      </c>
      <c r="D72" s="270">
        <v>0</v>
      </c>
      <c r="E72" s="388">
        <v>4029</v>
      </c>
      <c r="F72" s="388">
        <v>3952</v>
      </c>
      <c r="G72" s="388">
        <v>0</v>
      </c>
      <c r="H72" s="388">
        <v>650</v>
      </c>
      <c r="I72" s="388">
        <v>684</v>
      </c>
      <c r="J72" s="388">
        <v>0</v>
      </c>
      <c r="K72" s="388">
        <v>-1729</v>
      </c>
      <c r="L72" s="388">
        <v>-666</v>
      </c>
      <c r="M72" s="388">
        <v>0</v>
      </c>
      <c r="N72" s="388">
        <v>8456</v>
      </c>
      <c r="O72" s="388">
        <v>10769</v>
      </c>
      <c r="Q72" s="422"/>
      <c r="R72" s="422"/>
      <c r="S72" s="422"/>
      <c r="T72" s="422"/>
      <c r="U72" s="422"/>
      <c r="V72" s="422"/>
      <c r="W72" s="422"/>
      <c r="X72" s="422"/>
      <c r="Y72" s="422"/>
      <c r="Z72" s="422"/>
      <c r="AA72" s="422"/>
      <c r="AB72" s="422"/>
      <c r="AC72" s="422"/>
      <c r="AD72" s="422"/>
    </row>
    <row r="73" spans="1:30" x14ac:dyDescent="0.35">
      <c r="A73" s="270" t="s">
        <v>668</v>
      </c>
      <c r="B73" s="388">
        <v>-4312</v>
      </c>
      <c r="C73" s="388">
        <v>-4138</v>
      </c>
      <c r="D73" s="270">
        <v>0</v>
      </c>
      <c r="E73" s="388">
        <v>-6986</v>
      </c>
      <c r="F73" s="388">
        <v>-8336</v>
      </c>
      <c r="G73" s="388">
        <v>0</v>
      </c>
      <c r="H73" s="388">
        <v>-2</v>
      </c>
      <c r="I73" s="388">
        <v>-13</v>
      </c>
      <c r="J73" s="388">
        <v>0</v>
      </c>
      <c r="K73" s="388">
        <v>0</v>
      </c>
      <c r="L73" s="388">
        <v>0</v>
      </c>
      <c r="M73" s="388">
        <v>0</v>
      </c>
      <c r="N73" s="388">
        <v>-11300</v>
      </c>
      <c r="O73" s="388">
        <v>-12487</v>
      </c>
      <c r="Q73" s="422"/>
      <c r="R73" s="422"/>
      <c r="S73" s="422"/>
      <c r="T73" s="422"/>
      <c r="U73" s="422"/>
      <c r="V73" s="422"/>
      <c r="W73" s="422"/>
      <c r="X73" s="422"/>
      <c r="Y73" s="422"/>
      <c r="Z73" s="422"/>
      <c r="AA73" s="422"/>
      <c r="AB73" s="422"/>
      <c r="AC73" s="422"/>
      <c r="AD73" s="422"/>
    </row>
    <row r="74" spans="1:30" x14ac:dyDescent="0.35">
      <c r="A74" s="270" t="s">
        <v>661</v>
      </c>
      <c r="B74" s="388">
        <v>0</v>
      </c>
      <c r="C74" s="388">
        <v>0</v>
      </c>
      <c r="D74" s="388">
        <v>0</v>
      </c>
      <c r="E74" s="388">
        <v>-1482</v>
      </c>
      <c r="F74" s="388">
        <v>-436</v>
      </c>
      <c r="G74" s="388">
        <v>0</v>
      </c>
      <c r="H74" s="388">
        <v>-103</v>
      </c>
      <c r="I74" s="388">
        <v>-117</v>
      </c>
      <c r="J74" s="388">
        <v>0</v>
      </c>
      <c r="K74" s="388">
        <v>1585</v>
      </c>
      <c r="L74" s="388">
        <v>553</v>
      </c>
      <c r="M74" s="388">
        <v>0</v>
      </c>
      <c r="N74" s="388">
        <v>0</v>
      </c>
      <c r="O74" s="388">
        <v>0</v>
      </c>
      <c r="Q74" s="422"/>
      <c r="R74" s="422"/>
      <c r="S74" s="422"/>
      <c r="T74" s="422"/>
      <c r="U74" s="422"/>
      <c r="V74" s="422"/>
      <c r="W74" s="422"/>
      <c r="X74" s="422"/>
      <c r="Y74" s="422"/>
      <c r="Z74" s="422"/>
      <c r="AA74" s="422"/>
      <c r="AB74" s="422"/>
      <c r="AC74" s="422"/>
      <c r="AD74" s="422"/>
    </row>
    <row r="75" spans="1:30" x14ac:dyDescent="0.35">
      <c r="A75" s="270"/>
      <c r="B75" s="388"/>
      <c r="C75" s="388"/>
      <c r="D75" s="270"/>
      <c r="E75" s="388"/>
      <c r="F75" s="388"/>
      <c r="G75" s="270"/>
      <c r="H75" s="388"/>
      <c r="I75" s="388"/>
      <c r="J75" s="270"/>
      <c r="K75" s="388"/>
      <c r="L75" s="388"/>
      <c r="M75" s="270"/>
      <c r="N75" s="388"/>
      <c r="O75" s="388"/>
      <c r="Q75" s="422"/>
      <c r="R75" s="422"/>
      <c r="S75" s="422"/>
      <c r="T75" s="422"/>
      <c r="U75" s="422"/>
      <c r="V75" s="422"/>
      <c r="W75" s="422"/>
      <c r="X75" s="422"/>
      <c r="Y75" s="422"/>
      <c r="Z75" s="422"/>
      <c r="AA75" s="422"/>
      <c r="AB75" s="422"/>
      <c r="AC75" s="422"/>
      <c r="AD75" s="422"/>
    </row>
    <row r="76" spans="1:30" x14ac:dyDescent="0.35">
      <c r="A76" s="393" t="s">
        <v>669</v>
      </c>
      <c r="B76" s="394">
        <v>1194</v>
      </c>
      <c r="C76" s="394">
        <v>2661</v>
      </c>
      <c r="D76" s="393">
        <v>0</v>
      </c>
      <c r="E76" s="394">
        <v>-4439</v>
      </c>
      <c r="F76" s="394">
        <v>-4820</v>
      </c>
      <c r="G76" s="394">
        <v>0</v>
      </c>
      <c r="H76" s="394">
        <v>545</v>
      </c>
      <c r="I76" s="394">
        <v>554</v>
      </c>
      <c r="J76" s="394">
        <v>0</v>
      </c>
      <c r="K76" s="394">
        <v>-144</v>
      </c>
      <c r="L76" s="394">
        <v>-113</v>
      </c>
      <c r="M76" s="394">
        <v>0</v>
      </c>
      <c r="N76" s="394">
        <v>-2844</v>
      </c>
      <c r="O76" s="394">
        <v>-1718</v>
      </c>
      <c r="Q76" s="422"/>
      <c r="R76" s="422"/>
      <c r="S76" s="422"/>
      <c r="T76" s="422"/>
      <c r="U76" s="422"/>
      <c r="V76" s="422"/>
      <c r="W76" s="422"/>
      <c r="X76" s="422"/>
      <c r="Y76" s="422"/>
      <c r="Z76" s="422"/>
      <c r="AA76" s="422"/>
      <c r="AB76" s="422"/>
      <c r="AC76" s="422"/>
      <c r="AD76" s="422"/>
    </row>
    <row r="78" spans="1:30" x14ac:dyDescent="0.35">
      <c r="A78" s="385" t="s">
        <v>64</v>
      </c>
    </row>
  </sheetData>
  <mergeCells count="7">
    <mergeCell ref="A2:O2"/>
    <mergeCell ref="A3:O3"/>
    <mergeCell ref="B4:C4"/>
    <mergeCell ref="E4:F4"/>
    <mergeCell ref="H4:I4"/>
    <mergeCell ref="K4:L4"/>
    <mergeCell ref="N4:O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39</vt:i4>
      </vt:variant>
      <vt:variant>
        <vt:lpstr>Named Ranges</vt:lpstr>
      </vt:variant>
      <vt:variant>
        <vt:i4>1</vt:i4>
      </vt:variant>
    </vt:vector>
  </HeadingPairs>
  <TitlesOfParts>
    <vt:vector size="40" baseType="lpstr">
      <vt:lpstr>Note 5</vt:lpstr>
      <vt:lpstr>Note 7</vt:lpstr>
      <vt:lpstr>Note 8</vt:lpstr>
      <vt:lpstr>Note 9</vt:lpstr>
      <vt:lpstr>Note 10</vt:lpstr>
      <vt:lpstr>Note 11</vt:lpstr>
      <vt:lpstr>Note 12</vt:lpstr>
      <vt:lpstr>Note 13</vt:lpstr>
      <vt:lpstr>Note 14</vt:lpstr>
      <vt:lpstr>Note 15 (AMFV)</vt:lpstr>
      <vt:lpstr>Note 15 L3 Rec</vt:lpstr>
      <vt:lpstr>Note 15 Inputs </vt:lpstr>
      <vt:lpstr>Note 16</vt:lpstr>
      <vt:lpstr>Note 17</vt:lpstr>
      <vt:lpstr>Note 18</vt:lpstr>
      <vt:lpstr>Note 19</vt:lpstr>
      <vt:lpstr>Note 20</vt:lpstr>
      <vt:lpstr>Note 21</vt:lpstr>
      <vt:lpstr>Note 22</vt:lpstr>
      <vt:lpstr>Note 23</vt:lpstr>
      <vt:lpstr>Note 24</vt:lpstr>
      <vt:lpstr>Note 25</vt:lpstr>
      <vt:lpstr>Note 26</vt:lpstr>
      <vt:lpstr>Note 27</vt:lpstr>
      <vt:lpstr>Note 28</vt:lpstr>
      <vt:lpstr>Note 29</vt:lpstr>
      <vt:lpstr>Note 30</vt:lpstr>
      <vt:lpstr>Note 31</vt:lpstr>
      <vt:lpstr>Note 32</vt:lpstr>
      <vt:lpstr>Note 33</vt:lpstr>
      <vt:lpstr>Note 34 FI categories</vt:lpstr>
      <vt:lpstr>Note 34 FI Fair Value</vt:lpstr>
      <vt:lpstr>Note 34 FI</vt:lpstr>
      <vt:lpstr>Note 34 FI Interest Rate</vt:lpstr>
      <vt:lpstr>Note 34 FI Tiers</vt:lpstr>
      <vt:lpstr>Note 35 ODI OS</vt:lpstr>
      <vt:lpstr>Note 35 ODI BS</vt:lpstr>
      <vt:lpstr>Note 35 ODI ES</vt:lpstr>
      <vt:lpstr>Note 35 ODI CF</vt:lpstr>
      <vt:lpstr>'Note 27'!Print_Area</vt:lpstr>
    </vt:vector>
  </TitlesOfParts>
  <Company>Department of Treasury and Finance WA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2025-26-arsf-appendix 1 - notes</dc:title>
  <dc:subject>2025-26-arsf-appendix 1 - notes</dc:subject>
  <dc:creator>Department of Treasury and Finance WA</dc:creator>
  <cp:lastModifiedBy>D'Cruze, Patricia</cp:lastModifiedBy>
  <dcterms:created xsi:type="dcterms:W3CDTF">2026-09-18T03:11:50Z</dcterms:created>
  <dcterms:modified xsi:type="dcterms:W3CDTF">2026-09-25T07:39:15Z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720ea5d-060c-470c-917b-eea405d6c7ea_Enabled">
    <vt:lpwstr>true</vt:lpwstr>
  </property>
  <property fmtid="{D5CDD505-2E9C-101B-9397-08002B2CF9AE}" pid="3" name="MSIP_Label_b720ea5d-060c-470c-917b-eea405d6c7ea_SetDate">
    <vt:lpwstr>2026-09-18T03:12:09Z</vt:lpwstr>
  </property>
  <property fmtid="{D5CDD505-2E9C-101B-9397-08002B2CF9AE}" pid="4" name="MSIP_Label_b720ea5d-060c-470c-917b-eea405d6c7ea_Method">
    <vt:lpwstr>Privileged</vt:lpwstr>
  </property>
  <property fmtid="{D5CDD505-2E9C-101B-9397-08002B2CF9AE}" pid="5" name="MSIP_Label_b720ea5d-060c-470c-917b-eea405d6c7ea_Name">
    <vt:lpwstr>OFFICIAL Sensitive</vt:lpwstr>
  </property>
  <property fmtid="{D5CDD505-2E9C-101B-9397-08002B2CF9AE}" pid="6" name="MSIP_Label_b720ea5d-060c-470c-917b-eea405d6c7ea_SiteId">
    <vt:lpwstr>b734b102-a267-429a-b45e-460c8ad63ae2</vt:lpwstr>
  </property>
  <property fmtid="{D5CDD505-2E9C-101B-9397-08002B2CF9AE}" pid="7" name="MSIP_Label_b720ea5d-060c-470c-917b-eea405d6c7ea_ActionId">
    <vt:lpwstr>2f14305e-6bc2-486b-a6ab-ac5db57618f7</vt:lpwstr>
  </property>
  <property fmtid="{D5CDD505-2E9C-101B-9397-08002B2CF9AE}" pid="8" name="MSIP_Label_b720ea5d-060c-470c-917b-eea405d6c7ea_ContentBits">
    <vt:lpwstr>1</vt:lpwstr>
  </property>
  <property fmtid="{D5CDD505-2E9C-101B-9397-08002B2CF9AE}" pid="9" name="MSIP_Label_b720ea5d-060c-470c-917b-eea405d6c7ea_Tag">
    <vt:lpwstr>10, 0, 1, 1</vt:lpwstr>
  </property>
</Properties>
</file>