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31908\Downloads\"/>
    </mc:Choice>
  </mc:AlternateContent>
  <xr:revisionPtr revIDLastSave="0" documentId="8_{BD108ED6-E40E-4176-B6E8-5ED244545C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" sheetId="10" r:id="rId1"/>
    <sheet name="EXAMPLE REPORT" sheetId="14" r:id="rId2"/>
    <sheet name="Spreadsheet Data (hide tab)" sheetId="2" state="hidden" r:id="rId3"/>
  </sheets>
  <definedNames>
    <definedName name="_xlnm._FilterDatabase" localSheetId="1" hidden="1">'EXAMPLE REPORT'!$A$9:$O$9</definedName>
    <definedName name="_xlnm._FilterDatabase" localSheetId="0" hidden="1">Report!$A$9:$O$9</definedName>
    <definedName name="_xlnm.Print_Area" localSheetId="1">'EXAMPLE REPORT'!$A:$O</definedName>
    <definedName name="_xlnm.Print_Area" localSheetId="0">Report!$A:$O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E30" i="14"/>
  <c r="E32" i="14" l="1"/>
  <c r="E36" i="14" s="1"/>
  <c r="F30" i="10" l="1"/>
  <c r="E30" i="10"/>
  <c r="E32" i="10" l="1"/>
  <c r="E3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Marra, Alex</author>
    <author>Department of Finance</author>
  </authors>
  <commentList>
    <comment ref="G9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note: click on each heading for a detailed description.</t>
        </r>
      </text>
    </comment>
    <comment ref="O9" authorId="1" shapeId="0" xr:uid="{00000000-0006-0000-0000-000002000000}">
      <text>
        <r>
          <rPr>
            <b/>
            <sz val="9"/>
            <color indexed="63"/>
            <rFont val="Tahoma"/>
            <family val="2"/>
          </rPr>
          <t>NOTE:</t>
        </r>
        <r>
          <rPr>
            <sz val="9"/>
            <color indexed="63"/>
            <rFont val="Tahoma"/>
            <family val="2"/>
          </rPr>
          <t xml:space="preserve">
Insert descriptions for:
- Date that a CDI was paid
- 
- Rights of set off (to the extent it is lawfully able to do so, describe the reasons for the exercise of the set-off rights).
- Disputes outstanding (a description of the matter that is in dispute). 
- Any information, issues, or notes relevant to this payment.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Marra, Alex</author>
    <author>Department of Finance</author>
  </authors>
  <commentList>
    <comment ref="G9" authorId="0" shapeId="0" xr:uid="{00000000-0006-0000-0100-000001000000}">
      <text>
        <r>
          <rPr>
            <i/>
            <sz val="9"/>
            <color indexed="81"/>
            <rFont val="Tahoma"/>
            <family val="2"/>
          </rPr>
          <t>note: click on each heading for a detailed description.</t>
        </r>
      </text>
    </comment>
    <comment ref="O9" authorId="1" shapeId="0" xr:uid="{00000000-0006-0000-0100-000002000000}">
      <text>
        <r>
          <rPr>
            <b/>
            <sz val="9"/>
            <color indexed="63"/>
            <rFont val="Tahoma"/>
            <family val="2"/>
          </rPr>
          <t>NOTE:</t>
        </r>
        <r>
          <rPr>
            <sz val="9"/>
            <color indexed="63"/>
            <rFont val="Tahoma"/>
            <family val="2"/>
          </rPr>
          <t xml:space="preserve">
Insert descriptions for:
- Date that a CDI was paid
- 
- Rights of set off (to the extent it is lawfully able to do so, describe the reasons for the exercise of the set-off rights).
- Disputes outstanding (a description of the matter that is in dispute). 
- Any information, issues, or notes relevant to this payment.</t>
        </r>
      </text>
    </comment>
    <comment ref="E34" authorId="1" shapeId="0" xr:uid="{00000000-0006-0000-0100-000003000000}">
      <text>
        <r>
          <rPr>
            <b/>
            <sz val="10"/>
            <color indexed="81"/>
            <rFont val="Comic Sans MS"/>
            <family val="4"/>
          </rPr>
          <t>Note:</t>
        </r>
        <r>
          <rPr>
            <b/>
            <i/>
            <sz val="10"/>
            <color indexed="81"/>
            <rFont val="Comic Sans MS"/>
            <family val="4"/>
          </rPr>
          <t xml:space="preserve">
</t>
        </r>
        <r>
          <rPr>
            <sz val="10"/>
            <color indexed="81"/>
            <rFont val="Comic Sans MS"/>
            <family val="4"/>
          </rPr>
          <t>Input the exact amount being paid to the Contractor's own account in the PPI.</t>
        </r>
      </text>
    </comment>
    <comment ref="E36" authorId="1" shapeId="0" xr:uid="{00000000-0006-0000-0100-000004000000}">
      <text>
        <r>
          <rPr>
            <b/>
            <sz val="10"/>
            <color indexed="81"/>
            <rFont val="Comic Sans MS"/>
            <family val="4"/>
          </rPr>
          <t xml:space="preserve">Sum is calculated by:
</t>
        </r>
        <r>
          <rPr>
            <sz val="10"/>
            <color indexed="81"/>
            <rFont val="Comic Sans MS"/>
            <family val="4"/>
          </rPr>
          <t xml:space="preserve">TOTAL PAID TO HEAD CONTRACTOR'S ACCOUNT IN PPI + 
TOTAL PAID TO SUBCONTRACTOR ACCOUNTS IN PPI + 
TOTAL PAID TO SUBCONTRACTOR RETENTION PBA SUB-ACCOUNT IN PPI
 = $ 38,400.00 + $ 31,958.00 + $ 1,970.00
</t>
        </r>
        <r>
          <rPr>
            <b/>
            <sz val="10"/>
            <color indexed="81"/>
            <rFont val="Comic Sans MS"/>
            <family val="4"/>
          </rPr>
          <t>This sum must equal the Certified Amount inc. GST (money going into the PBA General sub-account) and the the total amount paid out of the PPI(s) (money coming out of the PBA General sub-account).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<sst xmlns="http://schemas.openxmlformats.org/spreadsheetml/2006/main" count="120" uniqueCount="93">
  <si>
    <t>BSB</t>
  </si>
  <si>
    <t>Account Number</t>
  </si>
  <si>
    <t>ABN</t>
  </si>
  <si>
    <t>Subcontractor failed to submit payment claim.</t>
  </si>
  <si>
    <r>
      <t>Description Dropdown</t>
    </r>
    <r>
      <rPr>
        <b/>
        <sz val="11"/>
        <color indexed="8"/>
        <rFont val="Calibri"/>
        <family val="2"/>
      </rPr>
      <t xml:space="preserve">
</t>
    </r>
  </si>
  <si>
    <t>Subcontractor submitted payment claim late.</t>
  </si>
  <si>
    <t>PROJECT BANK ACCOUNT PAYMENT REPORT</t>
  </si>
  <si>
    <t>[input contract name and number]</t>
  </si>
  <si>
    <t>[input the date of this report]</t>
  </si>
  <si>
    <t>[input the date of payment certificate]</t>
  </si>
  <si>
    <t>Date of this report:</t>
  </si>
  <si>
    <t>Contract name and no#:</t>
  </si>
  <si>
    <t>Date of payment cert:</t>
  </si>
  <si>
    <t>Failed to claim</t>
  </si>
  <si>
    <t>yes</t>
  </si>
  <si>
    <t>n/a</t>
  </si>
  <si>
    <r>
      <t>Rights set off: [</t>
    </r>
    <r>
      <rPr>
        <sz val="10"/>
        <color indexed="10"/>
        <rFont val="Arial"/>
        <family val="2"/>
      </rPr>
      <t>insert details</t>
    </r>
    <r>
      <rPr>
        <sz val="10"/>
        <color theme="1"/>
        <rFont val="Arial"/>
        <family val="2"/>
      </rPr>
      <t>]</t>
    </r>
  </si>
  <si>
    <r>
      <t>Other: [</t>
    </r>
    <r>
      <rPr>
        <sz val="10"/>
        <color rgb="FFFF0000"/>
        <rFont val="Arial"/>
        <family val="2"/>
      </rPr>
      <t>enter description</t>
    </r>
    <r>
      <rPr>
        <sz val="10"/>
        <color theme="1"/>
        <rFont val="Arial"/>
        <family val="2"/>
      </rPr>
      <t>]</t>
    </r>
  </si>
  <si>
    <r>
      <t>Dispute: [</t>
    </r>
    <r>
      <rPr>
        <sz val="10"/>
        <color rgb="FFFF0000"/>
        <rFont val="Arial"/>
        <family val="2"/>
      </rPr>
      <t>enter description of dispute</t>
    </r>
    <r>
      <rPr>
        <sz val="10"/>
        <color theme="1"/>
        <rFont val="Arial"/>
        <family val="2"/>
      </rPr>
      <t>]</t>
    </r>
  </si>
  <si>
    <t>055-532</t>
  </si>
  <si>
    <t>125-184</t>
  </si>
  <si>
    <t>060-717</t>
  </si>
  <si>
    <t>Version Info:</t>
  </si>
  <si>
    <t>Revision No.</t>
  </si>
  <si>
    <t>Last edited:</t>
  </si>
  <si>
    <t>Last edit by:</t>
  </si>
  <si>
    <t>A. Marra BMW</t>
  </si>
  <si>
    <t>089-422</t>
  </si>
  <si>
    <t>133-740</t>
  </si>
  <si>
    <t>522-612</t>
  </si>
  <si>
    <t>Other: Advance payment executed 29/04/2017</t>
  </si>
  <si>
    <t>Dispute: Non conforming works, see email for details</t>
  </si>
  <si>
    <t>Date of payment claim:</t>
  </si>
  <si>
    <t>[input the payment claim date (DAY 0)]</t>
  </si>
  <si>
    <t>Failed to claim this cycle? (Y/N)</t>
  </si>
  <si>
    <t>Yes</t>
  </si>
  <si>
    <t>No</t>
  </si>
  <si>
    <t>TOTALS</t>
  </si>
  <si>
    <t>TOTAL PAYMENTS TO SUBCONTRACTOR ACCOUNTS IN THIS PPI</t>
  </si>
  <si>
    <t>TOTAL PAYMENT TO HEAD CONTRACTOR IN THIS PPI</t>
  </si>
  <si>
    <t>TOTAL PAID IN THIS PPI</t>
  </si>
  <si>
    <t>Sample Contract 48408484</t>
  </si>
  <si>
    <t>[input amount]</t>
  </si>
  <si>
    <t xml:space="preserve"> - this payment report is to be provided in excel format.</t>
  </si>
  <si>
    <r>
      <t>Retention released to head contractor [</t>
    </r>
    <r>
      <rPr>
        <sz val="10"/>
        <color rgb="FFFF0000"/>
        <rFont val="Arial"/>
        <family val="2"/>
      </rPr>
      <t>insert description/cause]</t>
    </r>
  </si>
  <si>
    <r>
      <t>CDI executed on [</t>
    </r>
    <r>
      <rPr>
        <sz val="10"/>
        <color rgb="FFFF0000"/>
        <rFont val="Arial"/>
        <family val="2"/>
      </rPr>
      <t>enter date of CDI payment</t>
    </r>
    <r>
      <rPr>
        <sz val="10"/>
        <color theme="1"/>
        <rFont val="Arial"/>
        <family val="2"/>
      </rPr>
      <t>]</t>
    </r>
  </si>
  <si>
    <t xml:space="preserve"> - click on each table heading for a detailed description.</t>
  </si>
  <si>
    <t>Payment Report v5.0 - Notes:</t>
  </si>
  <si>
    <t>Total retention held to Date
($)</t>
  </si>
  <si>
    <t>Total subcontractor payments to Date ($)</t>
  </si>
  <si>
    <t>Total retention released to Subcontractor to date
($)</t>
  </si>
  <si>
    <t>Total retention paid to contractor for liabilities to date ($)</t>
  </si>
  <si>
    <t>74 123 456 78</t>
  </si>
  <si>
    <t>68 789 566 69</t>
  </si>
  <si>
    <t>85 243 164 58</t>
  </si>
  <si>
    <t>33 879 300 49</t>
  </si>
  <si>
    <t>72 901 194 44</t>
  </si>
  <si>
    <t>80 773 403 38</t>
  </si>
  <si>
    <t>1597643941</t>
  </si>
  <si>
    <t>4848904491</t>
  </si>
  <si>
    <t>5978351974</t>
  </si>
  <si>
    <t>1803976843</t>
  </si>
  <si>
    <t>4821145588</t>
  </si>
  <si>
    <t>2649723482</t>
  </si>
  <si>
    <t>CDI executed on 25/03/17 (14 day payment terms)</t>
  </si>
  <si>
    <t>eg Subcontractor #1 Pty Ltd</t>
  </si>
  <si>
    <t>eg Subcontractor #2 Pty Ltd</t>
  </si>
  <si>
    <t>eg Subcontractor #3 Pty Ltd</t>
  </si>
  <si>
    <t>eg Opt-in subcontractor #1 Pty Ltd</t>
  </si>
  <si>
    <t>eg Opt-in supplier #1 Pty Ltd</t>
  </si>
  <si>
    <t>eg Subcontractor #4 Pty Ltd</t>
  </si>
  <si>
    <t>eg Subcontractor #5 Pty Ltd</t>
  </si>
  <si>
    <t>Retention released to head contractor: window fixings not installed in accordance with contract. Did not return to fix defects as previously agreed on 16/07</t>
  </si>
  <si>
    <t>011-580</t>
  </si>
  <si>
    <t>79 943 944 97</t>
  </si>
  <si>
    <t>5959579797</t>
  </si>
  <si>
    <t>eg Subcontractor #6 Pty Ltd</t>
  </si>
  <si>
    <t>74 797 045 44</t>
  </si>
  <si>
    <t>011-544</t>
  </si>
  <si>
    <t>4065464987</t>
  </si>
  <si>
    <t>Contract complete all retentions paid out.</t>
  </si>
  <si>
    <t xml:space="preserve"> - to add new lines, select a row within the table and click insert.</t>
  </si>
  <si>
    <t>Total retention paid to head contractor for liabilities to date ($)</t>
  </si>
  <si>
    <t>Disputed amount: subcontractor overclaimed progress.</t>
  </si>
  <si>
    <t>Payment Report v5.1 - Notes:</t>
  </si>
  <si>
    <r>
      <t xml:space="preserve">Subcontractor name
</t>
    </r>
    <r>
      <rPr>
        <sz val="10"/>
        <color theme="1"/>
        <rFont val="Arial"/>
        <family val="2"/>
      </rPr>
      <t xml:space="preserve">(list </t>
    </r>
    <r>
      <rPr>
        <u/>
        <sz val="10"/>
        <color theme="1"/>
        <rFont val="Arial"/>
        <family val="2"/>
      </rPr>
      <t>all</t>
    </r>
    <r>
      <rPr>
        <sz val="10"/>
        <color theme="1"/>
        <rFont val="Arial"/>
        <family val="2"/>
      </rPr>
      <t xml:space="preserve"> engaged PBA subcontractors)</t>
    </r>
  </si>
  <si>
    <r>
      <t xml:space="preserve">PPI payment this cycle 
</t>
    </r>
    <r>
      <rPr>
        <b/>
        <sz val="10"/>
        <color indexed="8"/>
        <rFont val="Arial"/>
        <family val="2"/>
      </rPr>
      <t>($)</t>
    </r>
  </si>
  <si>
    <r>
      <t xml:space="preserve">PPI retention this cycle 
</t>
    </r>
    <r>
      <rPr>
        <b/>
        <sz val="10"/>
        <color indexed="8"/>
        <rFont val="Arial"/>
        <family val="2"/>
      </rPr>
      <t>($)</t>
    </r>
  </si>
  <si>
    <r>
      <t xml:space="preserve">CDI payments this cycle
</t>
    </r>
    <r>
      <rPr>
        <b/>
        <sz val="10"/>
        <color indexed="8"/>
        <rFont val="Arial"/>
        <family val="2"/>
      </rPr>
      <t>($)</t>
    </r>
  </si>
  <si>
    <r>
      <t xml:space="preserve">CDI retention this cycle 
</t>
    </r>
    <r>
      <rPr>
        <b/>
        <sz val="10"/>
        <color indexed="8"/>
        <rFont val="Arial"/>
        <family val="2"/>
      </rPr>
      <t>($)</t>
    </r>
  </si>
  <si>
    <r>
      <t xml:space="preserve">Disputes / Rights set off </t>
    </r>
    <r>
      <rPr>
        <b/>
        <sz val="10"/>
        <color indexed="8"/>
        <rFont val="Arial"/>
        <family val="2"/>
      </rPr>
      <t>($)</t>
    </r>
  </si>
  <si>
    <r>
      <t xml:space="preserve">Description / Comments
</t>
    </r>
    <r>
      <rPr>
        <sz val="10"/>
        <color indexed="10"/>
        <rFont val="Arial"/>
        <family val="2"/>
      </rPr>
      <t>(Describe any payment anomalies, oustanding payments, issues etc)</t>
    </r>
  </si>
  <si>
    <r>
      <t xml:space="preserve">Subcontractor name
</t>
    </r>
    <r>
      <rPr>
        <sz val="10"/>
        <color theme="1"/>
        <rFont val="Arial"/>
        <family val="2"/>
      </rPr>
      <t xml:space="preserve">(list </t>
    </r>
    <r>
      <rPr>
        <u/>
        <sz val="10"/>
        <color theme="1"/>
        <rFont val="Arial"/>
        <family val="2"/>
      </rPr>
      <t>all</t>
    </r>
    <r>
      <rPr>
        <sz val="10"/>
        <color theme="1"/>
        <rFont val="Arial"/>
        <family val="2"/>
      </rPr>
      <t xml:space="preserve"> subcontractors)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</si>
</sst>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  <numFmt numFmtId="165" formatCode="&quot;$&quot;#,##0.00"/>
  </numFmts>
  <fonts count="21" x14ac:knownFonts="1"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9"/>
      <color indexed="63"/>
      <name val="Tahoma"/>
      <family val="2"/>
    </font>
    <font>
      <sz val="9"/>
      <color indexed="63"/>
      <name val="Tahoma"/>
      <family val="2"/>
    </font>
    <font>
      <b/>
      <sz val="10"/>
      <color indexed="81"/>
      <name val="Comic Sans MS"/>
      <family val="4"/>
    </font>
    <font>
      <sz val="10"/>
      <color indexed="81"/>
      <name val="Comic Sans MS"/>
      <family val="4"/>
    </font>
    <font>
      <b/>
      <i/>
      <sz val="10"/>
      <color indexed="81"/>
      <name val="Comic Sans MS"/>
      <family val="4"/>
    </font>
    <font>
      <i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2" borderId="3" applyNumberFormat="0" applyFont="0" applyAlignment="0" applyProtection="0"/>
  </cellStyleXfs>
  <cellXfs count="125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4" xfId="0" applyFill="1" applyBorder="1"/>
    <xf numFmtId="164" fontId="0" fillId="6" borderId="4" xfId="0" applyNumberFormat="1" applyFill="1" applyBorder="1" applyAlignment="1">
      <alignment horizontal="left"/>
    </xf>
    <xf numFmtId="14" fontId="0" fillId="6" borderId="4" xfId="0" applyNumberFormat="1" applyFill="1" applyBorder="1" applyAlignment="1">
      <alignment horizontal="left"/>
    </xf>
    <xf numFmtId="0" fontId="0" fillId="6" borderId="4" xfId="0" applyFill="1" applyBorder="1" applyAlignment="1">
      <alignment horizontal="left"/>
    </xf>
    <xf numFmtId="44" fontId="12" fillId="0" borderId="0" xfId="1" applyFont="1" applyFill="1" applyBorder="1" applyAlignment="1" applyProtection="1">
      <protection locked="0"/>
    </xf>
    <xf numFmtId="44" fontId="12" fillId="0" borderId="0" xfId="1" applyFont="1" applyFill="1" applyBorder="1" applyAlignment="1" applyProtection="1">
      <alignment horizontal="center"/>
      <protection locked="0"/>
    </xf>
    <xf numFmtId="44" fontId="0" fillId="0" borderId="0" xfId="1" applyFont="1" applyFill="1" applyBorder="1" applyAlignment="1" applyProtection="1">
      <protection locked="0"/>
    </xf>
    <xf numFmtId="44" fontId="0" fillId="0" borderId="0" xfId="1" applyFont="1" applyBorder="1" applyAlignment="1" applyProtection="1">
      <protection locked="0"/>
    </xf>
    <xf numFmtId="44" fontId="12" fillId="6" borderId="13" xfId="1" applyFont="1" applyFill="1" applyBorder="1" applyAlignment="1" applyProtection="1">
      <alignment vertical="center"/>
      <protection locked="0"/>
    </xf>
    <xf numFmtId="44" fontId="0" fillId="6" borderId="14" xfId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2" fillId="0" borderId="1" xfId="2" applyFont="1" applyFill="1" applyBorder="1" applyAlignment="1" applyProtection="1">
      <alignment vertical="center" wrapText="1"/>
      <protection locked="0"/>
    </xf>
    <xf numFmtId="44" fontId="14" fillId="0" borderId="0" xfId="1" applyFont="1" applyFill="1" applyBorder="1" applyAlignment="1" applyProtection="1">
      <protection locked="0"/>
    </xf>
    <xf numFmtId="44" fontId="0" fillId="6" borderId="15" xfId="1" applyFont="1" applyFill="1" applyBorder="1" applyAlignment="1" applyProtection="1">
      <alignment vertical="center"/>
      <protection locked="0"/>
    </xf>
    <xf numFmtId="44" fontId="0" fillId="6" borderId="16" xfId="1" applyFont="1" applyFill="1" applyBorder="1" applyAlignment="1" applyProtection="1">
      <alignment vertical="center"/>
      <protection locked="0"/>
    </xf>
    <xf numFmtId="14" fontId="12" fillId="0" borderId="1" xfId="2" applyNumberFormat="1" applyFont="1" applyFill="1" applyBorder="1" applyAlignment="1" applyProtection="1">
      <alignment vertical="center"/>
      <protection locked="0"/>
    </xf>
    <xf numFmtId="44" fontId="14" fillId="0" borderId="0" xfId="1" applyFont="1" applyFill="1" applyBorder="1" applyAlignment="1" applyProtection="1">
      <alignment horizontal="center"/>
      <protection locked="0"/>
    </xf>
    <xf numFmtId="44" fontId="0" fillId="6" borderId="17" xfId="1" applyFont="1" applyFill="1" applyBorder="1" applyAlignment="1" applyProtection="1">
      <alignment vertical="center"/>
      <protection locked="0"/>
    </xf>
    <xf numFmtId="44" fontId="0" fillId="6" borderId="18" xfId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2" fillId="11" borderId="9" xfId="0" applyFont="1" applyFill="1" applyBorder="1" applyAlignment="1" applyProtection="1">
      <alignment horizontal="center" vertical="center" wrapText="1"/>
      <protection locked="0"/>
    </xf>
    <xf numFmtId="44" fontId="12" fillId="4" borderId="9" xfId="1" applyFont="1" applyFill="1" applyBorder="1" applyAlignment="1" applyProtection="1">
      <alignment horizontal="center" vertical="center" wrapText="1"/>
      <protection locked="0"/>
    </xf>
    <xf numFmtId="44" fontId="12" fillId="7" borderId="9" xfId="1" applyFont="1" applyFill="1" applyBorder="1" applyAlignment="1" applyProtection="1">
      <alignment horizontal="center" vertical="center" wrapText="1"/>
      <protection locked="0"/>
    </xf>
    <xf numFmtId="44" fontId="12" fillId="10" borderId="9" xfId="1" applyFont="1" applyFill="1" applyBorder="1" applyAlignment="1" applyProtection="1">
      <alignment horizontal="center" vertical="center" wrapText="1"/>
      <protection locked="0"/>
    </xf>
    <xf numFmtId="44" fontId="12" fillId="12" borderId="9" xfId="1" applyFont="1" applyFill="1" applyBorder="1" applyAlignment="1" applyProtection="1">
      <alignment horizontal="center" vertical="center" wrapText="1"/>
      <protection locked="0"/>
    </xf>
    <xf numFmtId="44" fontId="12" fillId="0" borderId="9" xfId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10" xfId="0" applyNumberFormat="1" applyBorder="1" applyProtection="1"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4" fontId="0" fillId="0" borderId="10" xfId="1" applyFont="1" applyFill="1" applyBorder="1" applyAlignment="1" applyProtection="1">
      <protection locked="0"/>
    </xf>
    <xf numFmtId="44" fontId="0" fillId="0" borderId="10" xfId="1" applyFont="1" applyFill="1" applyBorder="1" applyAlignment="1" applyProtection="1">
      <alignment horizontal="center"/>
      <protection locked="0"/>
    </xf>
    <xf numFmtId="49" fontId="0" fillId="0" borderId="5" xfId="0" applyNumberFormat="1" applyBorder="1" applyProtection="1"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4" fontId="0" fillId="0" borderId="5" xfId="1" applyFont="1" applyFill="1" applyBorder="1" applyAlignment="1" applyProtection="1">
      <protection locked="0"/>
    </xf>
    <xf numFmtId="44" fontId="0" fillId="0" borderId="5" xfId="1" applyFont="1" applyFill="1" applyBorder="1" applyAlignment="1" applyProtection="1">
      <alignment horizontal="center"/>
      <protection locked="0"/>
    </xf>
    <xf numFmtId="49" fontId="0" fillId="0" borderId="5" xfId="1" applyNumberFormat="1" applyFont="1" applyFill="1" applyBorder="1" applyAlignment="1" applyProtection="1">
      <protection locked="0"/>
    </xf>
    <xf numFmtId="8" fontId="0" fillId="0" borderId="5" xfId="1" applyNumberFormat="1" applyFont="1" applyFill="1" applyBorder="1" applyAlignment="1" applyProtection="1">
      <protection locked="0"/>
    </xf>
    <xf numFmtId="44" fontId="0" fillId="0" borderId="5" xfId="1" applyFont="1" applyBorder="1" applyAlignment="1" applyProtection="1">
      <protection locked="0"/>
    </xf>
    <xf numFmtId="8" fontId="0" fillId="0" borderId="5" xfId="1" applyNumberFormat="1" applyFont="1" applyBorder="1" applyAlignment="1" applyProtection="1">
      <protection locked="0"/>
    </xf>
    <xf numFmtId="49" fontId="0" fillId="0" borderId="6" xfId="0" applyNumberFormat="1" applyBorder="1" applyProtection="1"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4" fontId="0" fillId="0" borderId="6" xfId="1" applyFont="1" applyFill="1" applyBorder="1" applyAlignment="1" applyProtection="1">
      <protection locked="0"/>
    </xf>
    <xf numFmtId="44" fontId="0" fillId="0" borderId="6" xfId="1" applyFont="1" applyFill="1" applyBorder="1" applyAlignment="1" applyProtection="1">
      <alignment horizontal="center"/>
      <protection locked="0"/>
    </xf>
    <xf numFmtId="49" fontId="0" fillId="0" borderId="11" xfId="0" applyNumberFormat="1" applyBorder="1" applyProtection="1"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44" fontId="0" fillId="0" borderId="11" xfId="1" applyFont="1" applyFill="1" applyBorder="1" applyAlignment="1" applyProtection="1"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protection locked="0"/>
    </xf>
    <xf numFmtId="49" fontId="0" fillId="0" borderId="1" xfId="0" applyNumberFormat="1" applyBorder="1" applyProtection="1">
      <protection locked="0"/>
    </xf>
    <xf numFmtId="0" fontId="12" fillId="9" borderId="7" xfId="0" applyFont="1" applyFill="1" applyBorder="1" applyAlignment="1" applyProtection="1">
      <alignment horizontal="right" vertical="center" wrapText="1"/>
      <protection locked="0"/>
    </xf>
    <xf numFmtId="0" fontId="12" fillId="9" borderId="8" xfId="0" applyFont="1" applyFill="1" applyBorder="1" applyAlignment="1" applyProtection="1">
      <alignment horizontal="right" vertical="center" wrapText="1"/>
      <protection locked="0"/>
    </xf>
    <xf numFmtId="0" fontId="12" fillId="9" borderId="2" xfId="0" applyFont="1" applyFill="1" applyBorder="1" applyAlignment="1" applyProtection="1">
      <alignment horizontal="right" vertical="center" wrapText="1" indent="1"/>
      <protection locked="0"/>
    </xf>
    <xf numFmtId="165" fontId="12" fillId="9" borderId="2" xfId="0" applyNumberFormat="1" applyFont="1" applyFill="1" applyBorder="1" applyAlignment="1" applyProtection="1">
      <alignment horizontal="center" vertical="center" wrapText="1"/>
      <protection locked="0"/>
    </xf>
    <xf numFmtId="165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4" fontId="1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8" fillId="3" borderId="7" xfId="0" applyFont="1" applyFill="1" applyBorder="1" applyProtection="1">
      <protection locked="0"/>
    </xf>
    <xf numFmtId="0" fontId="18" fillId="3" borderId="8" xfId="0" applyFont="1" applyFill="1" applyBorder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18" fillId="8" borderId="7" xfId="0" applyFont="1" applyFill="1" applyBorder="1" applyProtection="1">
      <protection locked="0"/>
    </xf>
    <xf numFmtId="0" fontId="18" fillId="8" borderId="8" xfId="0" applyFont="1" applyFill="1" applyBorder="1" applyProtection="1">
      <protection locked="0"/>
    </xf>
    <xf numFmtId="49" fontId="0" fillId="0" borderId="5" xfId="0" applyNumberFormat="1" applyBorder="1" applyAlignment="1" applyProtection="1">
      <alignment vertical="top"/>
      <protection locked="0"/>
    </xf>
    <xf numFmtId="49" fontId="0" fillId="0" borderId="5" xfId="0" applyNumberFormat="1" applyBorder="1" applyAlignment="1" applyProtection="1">
      <alignment horizontal="center" vertical="top"/>
      <protection locked="0"/>
    </xf>
    <xf numFmtId="44" fontId="0" fillId="0" borderId="5" xfId="1" applyFont="1" applyFill="1" applyBorder="1" applyAlignment="1" applyProtection="1">
      <alignment horizontal="center" vertical="top"/>
      <protection locked="0"/>
    </xf>
    <xf numFmtId="49" fontId="0" fillId="0" borderId="5" xfId="1" applyNumberFormat="1" applyFont="1" applyFill="1" applyBorder="1" applyAlignment="1" applyProtection="1">
      <alignment vertical="top" wrapText="1"/>
      <protection locked="0"/>
    </xf>
    <xf numFmtId="44" fontId="12" fillId="0" borderId="0" xfId="1" applyFont="1" applyFill="1" applyBorder="1" applyAlignment="1"/>
    <xf numFmtId="44" fontId="0" fillId="0" borderId="0" xfId="1" applyFont="1" applyFill="1" applyBorder="1" applyAlignment="1"/>
    <xf numFmtId="44" fontId="0" fillId="0" borderId="0" xfId="1" applyFont="1" applyBorder="1" applyAlignment="1"/>
    <xf numFmtId="44" fontId="12" fillId="6" borderId="13" xfId="1" applyFont="1" applyFill="1" applyBorder="1" applyAlignment="1">
      <alignment vertical="center"/>
    </xf>
    <xf numFmtId="44" fontId="0" fillId="6" borderId="14" xfId="1" applyFont="1" applyFill="1" applyBorder="1" applyAlignment="1"/>
    <xf numFmtId="44" fontId="14" fillId="0" borderId="0" xfId="1" applyFont="1" applyFill="1" applyBorder="1" applyAlignment="1"/>
    <xf numFmtId="44" fontId="0" fillId="6" borderId="15" xfId="1" applyFont="1" applyFill="1" applyBorder="1" applyAlignment="1">
      <alignment vertical="center"/>
    </xf>
    <xf numFmtId="44" fontId="0" fillId="6" borderId="16" xfId="1" applyFont="1" applyFill="1" applyBorder="1" applyAlignment="1">
      <alignment vertical="center"/>
    </xf>
    <xf numFmtId="44" fontId="14" fillId="0" borderId="0" xfId="1" applyFont="1" applyFill="1" applyBorder="1" applyAlignment="1">
      <alignment horizontal="center"/>
    </xf>
    <xf numFmtId="44" fontId="0" fillId="6" borderId="17" xfId="1" applyFont="1" applyFill="1" applyBorder="1" applyAlignment="1">
      <alignment vertical="center"/>
    </xf>
    <xf numFmtId="44" fontId="0" fillId="6" borderId="18" xfId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5" fillId="0" borderId="0" xfId="0" applyFont="1" applyAlignment="1">
      <alignment horizontal="right" vertical="center"/>
    </xf>
    <xf numFmtId="0" fontId="12" fillId="11" borderId="9" xfId="0" applyFont="1" applyFill="1" applyBorder="1" applyAlignment="1">
      <alignment horizontal="center" vertical="center" wrapText="1"/>
    </xf>
    <xf numFmtId="44" fontId="12" fillId="4" borderId="9" xfId="1" applyFont="1" applyFill="1" applyBorder="1" applyAlignment="1">
      <alignment horizontal="center" vertical="center" wrapText="1"/>
    </xf>
    <xf numFmtId="44" fontId="12" fillId="7" borderId="9" xfId="1" applyFont="1" applyFill="1" applyBorder="1" applyAlignment="1">
      <alignment horizontal="center" vertical="center" wrapText="1"/>
    </xf>
    <xf numFmtId="44" fontId="12" fillId="10" borderId="9" xfId="1" applyFont="1" applyFill="1" applyBorder="1" applyAlignment="1">
      <alignment horizontal="center" vertical="center" wrapText="1"/>
    </xf>
    <xf numFmtId="44" fontId="12" fillId="12" borderId="9" xfId="1" applyFont="1" applyFill="1" applyBorder="1" applyAlignment="1">
      <alignment horizontal="center" vertical="center" wrapText="1"/>
    </xf>
    <xf numFmtId="44" fontId="12" fillId="0" borderId="9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9" borderId="7" xfId="0" applyFont="1" applyFill="1" applyBorder="1" applyAlignment="1">
      <alignment horizontal="right" vertical="center" wrapText="1"/>
    </xf>
    <xf numFmtId="0" fontId="12" fillId="9" borderId="8" xfId="0" applyFont="1" applyFill="1" applyBorder="1" applyAlignment="1">
      <alignment horizontal="right" vertical="center" wrapText="1"/>
    </xf>
    <xf numFmtId="0" fontId="12" fillId="9" borderId="2" xfId="0" applyFont="1" applyFill="1" applyBorder="1" applyAlignment="1">
      <alignment horizontal="right" vertical="center" wrapText="1" indent="1"/>
    </xf>
    <xf numFmtId="165" fontId="12" fillId="9" borderId="2" xfId="0" applyNumberFormat="1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8" fillId="3" borderId="7" xfId="0" applyFont="1" applyFill="1" applyBorder="1"/>
    <xf numFmtId="0" fontId="18" fillId="3" borderId="8" xfId="0" applyFont="1" applyFill="1" applyBorder="1"/>
    <xf numFmtId="0" fontId="20" fillId="0" borderId="0" xfId="0" applyFont="1" applyAlignment="1">
      <alignment horizontal="left"/>
    </xf>
    <xf numFmtId="0" fontId="18" fillId="8" borderId="7" xfId="0" applyFont="1" applyFill="1" applyBorder="1"/>
    <xf numFmtId="0" fontId="18" fillId="8" borderId="8" xfId="0" applyFont="1" applyFill="1" applyBorder="1"/>
    <xf numFmtId="44" fontId="12" fillId="0" borderId="0" xfId="1" applyFont="1" applyFill="1" applyBorder="1" applyAlignment="1" applyProtection="1">
      <alignment horizontal="center"/>
    </xf>
    <xf numFmtId="165" fontId="19" fillId="6" borderId="7" xfId="1" applyNumberFormat="1" applyFont="1" applyFill="1" applyBorder="1" applyAlignment="1" applyProtection="1">
      <alignment horizontal="center"/>
      <protection locked="0"/>
    </xf>
    <xf numFmtId="165" fontId="19" fillId="6" borderId="2" xfId="1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left" vertical="center" indent="1"/>
      <protection locked="0"/>
    </xf>
    <xf numFmtId="14" fontId="14" fillId="0" borderId="1" xfId="2" applyNumberFormat="1" applyFont="1" applyFill="1" applyBorder="1" applyAlignment="1" applyProtection="1">
      <alignment horizontal="center" vertical="center"/>
      <protection locked="0"/>
    </xf>
    <xf numFmtId="14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Font="1" applyFill="1" applyBorder="1" applyAlignment="1" applyProtection="1">
      <alignment horizontal="center" vertical="center" wrapText="1"/>
      <protection locked="0"/>
    </xf>
    <xf numFmtId="165" fontId="20" fillId="0" borderId="8" xfId="1" applyNumberFormat="1" applyFont="1" applyBorder="1" applyAlignment="1" applyProtection="1">
      <alignment horizontal="center"/>
      <protection locked="0"/>
    </xf>
    <xf numFmtId="44" fontId="0" fillId="0" borderId="12" xfId="1" applyFont="1" applyBorder="1" applyAlignment="1" applyProtection="1">
      <alignment horizontal="center"/>
      <protection locked="0"/>
    </xf>
    <xf numFmtId="44" fontId="0" fillId="0" borderId="12" xfId="1" applyFont="1" applyBorder="1" applyAlignment="1">
      <alignment horizontal="center"/>
    </xf>
    <xf numFmtId="0" fontId="13" fillId="0" borderId="1" xfId="0" applyFont="1" applyBorder="1" applyAlignment="1">
      <alignment horizontal="left" vertical="center" indent="1"/>
    </xf>
    <xf numFmtId="165" fontId="19" fillId="6" borderId="7" xfId="1" applyNumberFormat="1" applyFont="1" applyFill="1" applyBorder="1" applyAlignment="1">
      <alignment horizontal="center"/>
    </xf>
    <xf numFmtId="165" fontId="19" fillId="6" borderId="2" xfId="1" applyNumberFormat="1" applyFont="1" applyFill="1" applyBorder="1" applyAlignment="1">
      <alignment horizontal="center"/>
    </xf>
    <xf numFmtId="165" fontId="20" fillId="0" borderId="8" xfId="1" applyNumberFormat="1" applyFont="1" applyBorder="1" applyAlignment="1">
      <alignment horizontal="center"/>
    </xf>
    <xf numFmtId="165" fontId="19" fillId="5" borderId="7" xfId="1" applyNumberFormat="1" applyFont="1" applyFill="1" applyBorder="1" applyAlignment="1">
      <alignment horizontal="center" vertical="center" wrapText="1"/>
    </xf>
    <xf numFmtId="44" fontId="19" fillId="5" borderId="2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te" xfId="2" builtinId="10"/>
  </cellStyles>
  <dxfs count="73">
    <dxf>
      <font>
        <color rgb="FF9C0006"/>
      </font>
    </dxf>
    <dxf>
      <font>
        <color rgb="FF9C000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* #,##0.00_-;\-&quot;$&quot;* #,##0.00_-;_-&quot;$&quot;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 style="thin">
          <color theme="1" tint="0.249977111117893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 style="thin">
          <color theme="1" tint="0.249977111117893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249977111117893"/>
        </left>
        <right style="thin">
          <color theme="1" tint="0.249977111117893"/>
        </right>
        <top/>
        <bottom/>
      </border>
      <protection locked="0" hidden="0"/>
    </dxf>
    <dxf>
      <font>
        <color theme="0" tint="-0.24994659260841701"/>
      </font>
    </dxf>
  </dxfs>
  <tableStyles count="1" defaultTableStyle="TableStyleMedium9" defaultPivotStyle="PivotStyleLight16">
    <tableStyle name="Table Style 1" pivot="0" count="1" xr9:uid="{00000000-0011-0000-FFFF-FFFF00000000}">
      <tableStyleElement type="secondRowStripe" dxfId="72"/>
    </tableStyle>
  </tableStyles>
  <colors>
    <mruColors>
      <color rgb="FFFFFFCC"/>
      <color rgb="FF861476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104775</xdr:rowOff>
    </xdr:from>
    <xdr:to>
      <xdr:col>8</xdr:col>
      <xdr:colOff>47625</xdr:colOff>
      <xdr:row>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76700" y="104775"/>
          <a:ext cx="361950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150000"/>
            </a:lnSpc>
          </a:pPr>
          <a:r>
            <a:rPr lang="en-AU" sz="1000" u="sng"/>
            <a:t>NOTES: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Submit a new payment report for each payment claim cycle.</a:t>
          </a:r>
          <a:r>
            <a:rPr lang="en-AU" sz="1000"/>
            <a:t> 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This report is non-cumulative.</a:t>
          </a:r>
          <a:r>
            <a:rPr lang="en-AU" sz="1000"/>
            <a:t> </a:t>
          </a: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This report is non-cumulative.</a:t>
          </a:r>
          <a:r>
            <a:rPr lang="en-AU" sz="1000"/>
            <a:t> 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To add new lines, select a row within the table and click insert.</a:t>
          </a:r>
          <a:r>
            <a:rPr lang="en-AU" sz="1000"/>
            <a:t> </a:t>
          </a:r>
        </a:p>
        <a:p>
          <a:pPr>
            <a:lnSpc>
              <a:spcPct val="150000"/>
            </a:lnSpc>
          </a:pPr>
          <a:r>
            <a:rPr lang="en-AU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Queries? Please contact PBASupport@finance.wa.gov.au</a:t>
          </a:r>
          <a:r>
            <a:rPr lang="en-AU" sz="1000"/>
            <a:t> 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Subcontractor8" displayName="Subcontractor8" ref="A9:O30" totalsRowCount="1" headerRowDxfId="71" dataDxfId="69" totalsRowDxfId="68" headerRowBorderDxfId="70" totalsRowBorderDxfId="67" headerRowCellStyle="Currency" dataCellStyle="Currency" totalsRowCellStyle="Currency">
  <tableColumns count="15">
    <tableColumn id="2" xr3:uid="{00000000-0010-0000-0000-000002000000}" name="Subcontractor name_x000a_(list all engaged PBA subcontractors)" dataDxfId="66" totalsRowDxfId="65"/>
    <tableColumn id="3" xr3:uid="{00000000-0010-0000-0000-000003000000}" name="ABN" dataDxfId="64" totalsRowDxfId="63"/>
    <tableColumn id="4" xr3:uid="{00000000-0010-0000-0000-000004000000}" name="BSB" dataDxfId="62" totalsRowDxfId="61"/>
    <tableColumn id="5" xr3:uid="{00000000-0010-0000-0000-000005000000}" name="Account Number" totalsRowLabel="TOTALS" dataDxfId="60" totalsRowDxfId="59"/>
    <tableColumn id="6" xr3:uid="{00000000-0010-0000-0000-000006000000}" name="PPI payment this cycle _x000a_($)" totalsRowFunction="sum" dataDxfId="58" totalsRowDxfId="57" dataCellStyle="Currency"/>
    <tableColumn id="7" xr3:uid="{00000000-0010-0000-0000-000007000000}" name="PPI retention this cycle _x000a_($)" totalsRowFunction="sum" dataDxfId="56" totalsRowDxfId="55" dataCellStyle="Currency"/>
    <tableColumn id="8" xr3:uid="{00000000-0010-0000-0000-000008000000}" name="CDI payments this cycle_x000a_($)" dataDxfId="54" totalsRowDxfId="53" dataCellStyle="Currency"/>
    <tableColumn id="9" xr3:uid="{00000000-0010-0000-0000-000009000000}" name="CDI retention this cycle _x000a_($)" dataDxfId="52" totalsRowDxfId="51" dataCellStyle="Currency"/>
    <tableColumn id="13" xr3:uid="{00000000-0010-0000-0000-00000D000000}" name="Total subcontractor payments to Date ($)" dataDxfId="50" totalsRowDxfId="49" dataCellStyle="Currency"/>
    <tableColumn id="1" xr3:uid="{00000000-0010-0000-0000-000001000000}" name="Total retention held to Date_x000a_($)" dataDxfId="48" totalsRowDxfId="47" dataCellStyle="Currency"/>
    <tableColumn id="14" xr3:uid="{00000000-0010-0000-0000-00000E000000}" name="Total retention released to Subcontractor to date_x000a_($)" dataDxfId="46" totalsRowDxfId="45" dataCellStyle="Currency"/>
    <tableColumn id="15" xr3:uid="{00000000-0010-0000-0000-00000F000000}" name="Total retention paid to head contractor for liabilities to date ($)" dataDxfId="44" totalsRowDxfId="43" dataCellStyle="Currency"/>
    <tableColumn id="10" xr3:uid="{00000000-0010-0000-0000-00000A000000}" name="Failed to claim this cycle? (Y/N)" dataDxfId="42" totalsRowDxfId="41" dataCellStyle="Currency"/>
    <tableColumn id="11" xr3:uid="{00000000-0010-0000-0000-00000B000000}" name="Disputes / Rights set off ($)" dataDxfId="40" totalsRowDxfId="39" dataCellStyle="Currency"/>
    <tableColumn id="12" xr3:uid="{00000000-0010-0000-0000-00000C000000}" name="Description / Comments_x000a_(Describe any payment anomalies, oustanding payments, issues etc)" dataDxfId="38" totalsRowDxfId="37" dataCellStyle="Currency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ubcontractor82" displayName="Subcontractor82" ref="A9:O30" totalsRowCount="1" headerRowDxfId="36" dataDxfId="34" totalsRowDxfId="33" headerRowBorderDxfId="35" totalsRowBorderDxfId="32" headerRowCellStyle="Currency" dataCellStyle="Currency" totalsRowCellStyle="Currency">
  <tableColumns count="15">
    <tableColumn id="2" xr3:uid="{00000000-0010-0000-0100-000002000000}" name="Subcontractor name_x000a_(list all subcontractors)" dataDxfId="31" totalsRowDxfId="30"/>
    <tableColumn id="3" xr3:uid="{00000000-0010-0000-0100-000003000000}" name="ABN" dataDxfId="29" totalsRowDxfId="28"/>
    <tableColumn id="4" xr3:uid="{00000000-0010-0000-0100-000004000000}" name="BSB" dataDxfId="27" totalsRowDxfId="26"/>
    <tableColumn id="5" xr3:uid="{00000000-0010-0000-0100-000005000000}" name="Account Number" totalsRowLabel="TOTALS" dataDxfId="25" totalsRowDxfId="24"/>
    <tableColumn id="6" xr3:uid="{00000000-0010-0000-0100-000006000000}" name="PPI payment this cycle _x000a_($)" totalsRowFunction="sum" dataDxfId="23" totalsRowDxfId="22" dataCellStyle="Currency"/>
    <tableColumn id="7" xr3:uid="{00000000-0010-0000-0100-000007000000}" name="PPI retention this cycle _x000a_($)" totalsRowFunction="sum" dataDxfId="21" totalsRowDxfId="20" dataCellStyle="Currency"/>
    <tableColumn id="8" xr3:uid="{00000000-0010-0000-0100-000008000000}" name="CDI payments this cycle_x000a_($)" dataDxfId="19" totalsRowDxfId="18" dataCellStyle="Currency"/>
    <tableColumn id="9" xr3:uid="{00000000-0010-0000-0100-000009000000}" name="CDI retention this cycle _x000a_($)" dataDxfId="17" totalsRowDxfId="16" dataCellStyle="Currency"/>
    <tableColumn id="13" xr3:uid="{00000000-0010-0000-0100-00000D000000}" name="Total subcontractor payments to Date ($)" dataDxfId="15" totalsRowDxfId="14" dataCellStyle="Currency"/>
    <tableColumn id="1" xr3:uid="{00000000-0010-0000-0100-000001000000}" name="Total retention held to Date_x000a_($)" dataDxfId="13" totalsRowDxfId="12" dataCellStyle="Currency"/>
    <tableColumn id="14" xr3:uid="{00000000-0010-0000-0100-00000E000000}" name="Total retention released to Subcontractor to date_x000a_($)" dataDxfId="11" totalsRowDxfId="10" dataCellStyle="Currency"/>
    <tableColumn id="15" xr3:uid="{00000000-0010-0000-0100-00000F000000}" name="Total retention paid to contractor for liabilities to date ($)" dataDxfId="9" totalsRowDxfId="8" dataCellStyle="Currency"/>
    <tableColumn id="10" xr3:uid="{00000000-0010-0000-0100-00000A000000}" name="Failed to claim this cycle? (Y/N)" dataDxfId="7" totalsRowDxfId="6" dataCellStyle="Currency"/>
    <tableColumn id="11" xr3:uid="{00000000-0010-0000-0100-00000B000000}" name="Disputes / Rights set off ($)" dataDxfId="5" totalsRowDxfId="4" dataCellStyle="Currency"/>
    <tableColumn id="12" xr3:uid="{00000000-0010-0000-0100-00000C000000}" name="Description / Comments_x000a_(Describe any payment anomalies, oustanding payments, issues etc)" dataDxfId="3" totalsRowDxfId="2" dataCellStyle="Currency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zoomScale="90" zoomScaleNormal="90" zoomScaleSheetLayoutView="72" zoomScalePageLayoutView="55" workbookViewId="0">
      <selection activeCell="G1" sqref="G1:I3"/>
    </sheetView>
  </sheetViews>
  <sheetFormatPr defaultColWidth="23.42578125" defaultRowHeight="12.95" customHeight="1" x14ac:dyDescent="0.2"/>
  <cols>
    <col min="1" max="1" width="27.42578125" style="14" customWidth="1"/>
    <col min="2" max="2" width="12.85546875" style="64" customWidth="1"/>
    <col min="3" max="3" width="12" style="64" customWidth="1"/>
    <col min="4" max="4" width="14.140625" style="64" customWidth="1"/>
    <col min="5" max="12" width="13.140625" style="11" customWidth="1"/>
    <col min="13" max="13" width="8.85546875" style="11" customWidth="1"/>
    <col min="14" max="14" width="12.7109375" style="11" customWidth="1"/>
    <col min="15" max="15" width="38.5703125" style="14" customWidth="1"/>
    <col min="16" max="16" width="23.42578125" style="14" customWidth="1"/>
    <col min="17" max="16384" width="23.42578125" style="14"/>
  </cols>
  <sheetData>
    <row r="1" spans="1:18" ht="18" customHeight="1" x14ac:dyDescent="0.2">
      <c r="A1" s="111" t="s">
        <v>6</v>
      </c>
      <c r="B1" s="111"/>
      <c r="C1" s="111"/>
      <c r="D1" s="111"/>
      <c r="E1" s="8"/>
      <c r="F1" s="9"/>
      <c r="G1" s="108" t="e" vm="1">
        <v>#VALUE!</v>
      </c>
      <c r="H1" s="108"/>
      <c r="I1" s="108"/>
      <c r="J1" s="9"/>
      <c r="K1" s="10"/>
      <c r="M1" s="12" t="s">
        <v>84</v>
      </c>
      <c r="N1" s="12"/>
      <c r="O1" s="13"/>
    </row>
    <row r="2" spans="1:18" ht="16.5" customHeight="1" x14ac:dyDescent="0.2">
      <c r="A2" s="15" t="s">
        <v>11</v>
      </c>
      <c r="B2" s="114" t="s">
        <v>7</v>
      </c>
      <c r="C2" s="114"/>
      <c r="D2" s="114"/>
      <c r="E2" s="16"/>
      <c r="F2" s="9"/>
      <c r="G2" s="108"/>
      <c r="H2" s="108"/>
      <c r="I2" s="108"/>
      <c r="J2" s="9"/>
      <c r="K2" s="10"/>
      <c r="M2" s="17" t="s">
        <v>46</v>
      </c>
      <c r="N2" s="17"/>
      <c r="O2" s="18"/>
    </row>
    <row r="3" spans="1:18" ht="16.5" customHeight="1" x14ac:dyDescent="0.2">
      <c r="A3" s="15" t="s">
        <v>32</v>
      </c>
      <c r="B3" s="112" t="s">
        <v>33</v>
      </c>
      <c r="C3" s="112"/>
      <c r="D3" s="112"/>
      <c r="E3" s="16"/>
      <c r="F3" s="9"/>
      <c r="G3" s="108"/>
      <c r="H3" s="108"/>
      <c r="I3" s="108"/>
      <c r="J3" s="9"/>
      <c r="K3" s="10"/>
      <c r="M3" s="17" t="s">
        <v>81</v>
      </c>
      <c r="N3" s="17"/>
      <c r="O3" s="18"/>
    </row>
    <row r="4" spans="1:18" ht="16.5" customHeight="1" x14ac:dyDescent="0.2">
      <c r="A4" s="19" t="s">
        <v>12</v>
      </c>
      <c r="B4" s="112" t="s">
        <v>9</v>
      </c>
      <c r="C4" s="112"/>
      <c r="D4" s="112"/>
      <c r="E4" s="20"/>
      <c r="F4" s="9"/>
      <c r="G4" s="9"/>
      <c r="H4" s="9"/>
      <c r="I4" s="9"/>
      <c r="J4" s="9"/>
      <c r="K4" s="10"/>
      <c r="L4" s="10"/>
      <c r="M4" s="21" t="s">
        <v>43</v>
      </c>
      <c r="N4" s="21"/>
      <c r="O4" s="22"/>
    </row>
    <row r="5" spans="1:18" ht="16.5" customHeight="1" x14ac:dyDescent="0.2">
      <c r="A5" s="15" t="s">
        <v>10</v>
      </c>
      <c r="B5" s="113" t="s">
        <v>8</v>
      </c>
      <c r="C5" s="113"/>
      <c r="D5" s="113"/>
      <c r="E5" s="20"/>
      <c r="F5" s="14"/>
      <c r="G5" s="14"/>
      <c r="H5" s="10"/>
      <c r="I5" s="10"/>
      <c r="J5" s="10"/>
      <c r="K5" s="10"/>
      <c r="L5" s="10"/>
      <c r="M5" s="10"/>
      <c r="N5" s="10"/>
      <c r="O5" s="10"/>
    </row>
    <row r="6" spans="1:18" ht="12.75" x14ac:dyDescent="0.2">
      <c r="B6" s="23"/>
      <c r="C6" s="23"/>
      <c r="D6" s="23"/>
      <c r="E6" s="20"/>
      <c r="F6" s="14"/>
      <c r="G6" s="14"/>
      <c r="H6" s="10"/>
      <c r="I6" s="10"/>
      <c r="J6" s="10"/>
      <c r="K6" s="10"/>
      <c r="L6" s="10"/>
      <c r="M6" s="10"/>
      <c r="N6" s="10"/>
      <c r="O6" s="10"/>
    </row>
    <row r="7" spans="1:18" ht="12.95" customHeight="1" x14ac:dyDescent="0.2">
      <c r="A7" s="24"/>
      <c r="B7" s="24"/>
      <c r="C7" s="24"/>
      <c r="D7" s="11"/>
      <c r="E7" s="14"/>
      <c r="F7" s="10"/>
      <c r="G7" s="10"/>
      <c r="H7" s="10"/>
      <c r="I7" s="10"/>
      <c r="J7" s="10"/>
      <c r="K7" s="10"/>
      <c r="L7" s="10"/>
      <c r="M7" s="10"/>
      <c r="N7" s="25"/>
    </row>
    <row r="8" spans="1:18" ht="12.75" x14ac:dyDescent="0.2">
      <c r="B8" s="23"/>
      <c r="C8" s="23"/>
      <c r="D8" s="23"/>
      <c r="E8" s="20"/>
      <c r="F8" s="20"/>
      <c r="G8" s="20"/>
      <c r="H8" s="10"/>
      <c r="I8" s="10"/>
      <c r="J8" s="10"/>
      <c r="K8" s="10"/>
      <c r="L8" s="10"/>
      <c r="M8" s="10"/>
      <c r="N8" s="25"/>
    </row>
    <row r="9" spans="1:18" s="33" customFormat="1" ht="68.25" customHeight="1" x14ac:dyDescent="0.2">
      <c r="A9" s="26" t="s">
        <v>85</v>
      </c>
      <c r="B9" s="26" t="s">
        <v>2</v>
      </c>
      <c r="C9" s="26" t="s">
        <v>0</v>
      </c>
      <c r="D9" s="26" t="s">
        <v>1</v>
      </c>
      <c r="E9" s="27" t="s">
        <v>86</v>
      </c>
      <c r="F9" s="27" t="s">
        <v>87</v>
      </c>
      <c r="G9" s="28" t="s">
        <v>88</v>
      </c>
      <c r="H9" s="28" t="s">
        <v>89</v>
      </c>
      <c r="I9" s="29" t="s">
        <v>49</v>
      </c>
      <c r="J9" s="29" t="s">
        <v>48</v>
      </c>
      <c r="K9" s="30" t="s">
        <v>50</v>
      </c>
      <c r="L9" s="30" t="s">
        <v>82</v>
      </c>
      <c r="M9" s="31" t="s">
        <v>34</v>
      </c>
      <c r="N9" s="31" t="s">
        <v>90</v>
      </c>
      <c r="O9" s="32" t="s">
        <v>91</v>
      </c>
      <c r="Q9" s="14"/>
      <c r="R9" s="14"/>
    </row>
    <row r="10" spans="1:18" ht="13.5" customHeight="1" x14ac:dyDescent="0.2">
      <c r="A10" s="34"/>
      <c r="B10" s="35"/>
      <c r="C10" s="35"/>
      <c r="D10" s="35"/>
      <c r="E10" s="36"/>
      <c r="F10" s="36"/>
      <c r="G10" s="36"/>
      <c r="H10" s="36"/>
      <c r="I10" s="36"/>
      <c r="J10" s="36"/>
      <c r="K10" s="36"/>
      <c r="L10" s="36"/>
      <c r="M10" s="37"/>
      <c r="N10" s="36"/>
      <c r="O10" s="34"/>
    </row>
    <row r="11" spans="1:18" ht="13.5" customHeight="1" x14ac:dyDescent="0.2">
      <c r="A11" s="38"/>
      <c r="B11" s="39"/>
      <c r="C11" s="39"/>
      <c r="D11" s="39"/>
      <c r="E11" s="40"/>
      <c r="F11" s="40"/>
      <c r="G11" s="40"/>
      <c r="H11" s="40"/>
      <c r="I11" s="40"/>
      <c r="J11" s="40"/>
      <c r="K11" s="40"/>
      <c r="L11" s="40"/>
      <c r="M11" s="41"/>
      <c r="N11" s="40"/>
      <c r="O11" s="42"/>
    </row>
    <row r="12" spans="1:18" ht="13.5" customHeight="1" x14ac:dyDescent="0.2">
      <c r="A12" s="38"/>
      <c r="B12" s="39"/>
      <c r="C12" s="39"/>
      <c r="D12" s="39"/>
      <c r="E12" s="43"/>
      <c r="F12" s="43"/>
      <c r="G12" s="43"/>
      <c r="H12" s="43"/>
      <c r="I12" s="43"/>
      <c r="J12" s="43"/>
      <c r="K12" s="43"/>
      <c r="L12" s="43"/>
      <c r="M12" s="41"/>
      <c r="N12" s="40"/>
      <c r="O12" s="38"/>
    </row>
    <row r="13" spans="1:18" ht="13.5" customHeight="1" x14ac:dyDescent="0.2">
      <c r="A13" s="38"/>
      <c r="B13" s="39"/>
      <c r="C13" s="39"/>
      <c r="D13" s="39"/>
      <c r="E13" s="43"/>
      <c r="F13" s="40"/>
      <c r="G13" s="43"/>
      <c r="H13" s="40"/>
      <c r="I13" s="40"/>
      <c r="J13" s="40"/>
      <c r="K13" s="40"/>
      <c r="L13" s="40"/>
      <c r="M13" s="41"/>
      <c r="N13" s="40"/>
      <c r="O13" s="38"/>
    </row>
    <row r="14" spans="1:18" ht="13.5" customHeight="1" x14ac:dyDescent="0.2">
      <c r="A14" s="38"/>
      <c r="B14" s="39"/>
      <c r="C14" s="39"/>
      <c r="D14" s="39"/>
      <c r="E14" s="40"/>
      <c r="F14" s="40"/>
      <c r="G14" s="40"/>
      <c r="H14" s="40"/>
      <c r="I14" s="40"/>
      <c r="J14" s="40"/>
      <c r="K14" s="40"/>
      <c r="L14" s="40"/>
      <c r="M14" s="41"/>
      <c r="N14" s="40"/>
      <c r="O14" s="42"/>
    </row>
    <row r="15" spans="1:18" ht="13.5" customHeight="1" x14ac:dyDescent="0.2">
      <c r="A15" s="38"/>
      <c r="B15" s="39"/>
      <c r="C15" s="39"/>
      <c r="D15" s="39"/>
      <c r="E15" s="43"/>
      <c r="F15" s="40"/>
      <c r="G15" s="43"/>
      <c r="H15" s="40"/>
      <c r="I15" s="40"/>
      <c r="J15" s="40"/>
      <c r="K15" s="40"/>
      <c r="L15" s="40"/>
      <c r="M15" s="41"/>
      <c r="N15" s="40"/>
      <c r="O15" s="38"/>
    </row>
    <row r="16" spans="1:18" ht="13.5" customHeight="1" x14ac:dyDescent="0.2">
      <c r="A16" s="38"/>
      <c r="B16" s="39"/>
      <c r="C16" s="39"/>
      <c r="D16" s="39"/>
      <c r="E16" s="40"/>
      <c r="F16" s="40"/>
      <c r="G16" s="44"/>
      <c r="H16" s="44"/>
      <c r="I16" s="44"/>
      <c r="J16" s="44"/>
      <c r="K16" s="44"/>
      <c r="L16" s="44"/>
      <c r="M16" s="41"/>
      <c r="N16" s="40"/>
      <c r="O16" s="42"/>
    </row>
    <row r="17" spans="1:15" ht="13.5" customHeight="1" x14ac:dyDescent="0.2">
      <c r="A17" s="38"/>
      <c r="B17" s="39"/>
      <c r="C17" s="39"/>
      <c r="D17" s="39"/>
      <c r="E17" s="40"/>
      <c r="F17" s="40"/>
      <c r="G17" s="44"/>
      <c r="H17" s="44"/>
      <c r="I17" s="44"/>
      <c r="J17" s="44"/>
      <c r="K17" s="44"/>
      <c r="L17" s="44"/>
      <c r="M17" s="41"/>
      <c r="N17" s="40"/>
      <c r="O17" s="38"/>
    </row>
    <row r="18" spans="1:15" ht="13.5" customHeight="1" x14ac:dyDescent="0.2">
      <c r="A18" s="38"/>
      <c r="B18" s="39"/>
      <c r="C18" s="39"/>
      <c r="D18" s="39"/>
      <c r="E18" s="43"/>
      <c r="F18" s="43"/>
      <c r="G18" s="43"/>
      <c r="H18" s="43"/>
      <c r="I18" s="43"/>
      <c r="J18" s="43"/>
      <c r="K18" s="43"/>
      <c r="L18" s="43"/>
      <c r="M18" s="41"/>
      <c r="N18" s="40"/>
      <c r="O18" s="38"/>
    </row>
    <row r="19" spans="1:15" ht="13.5" customHeight="1" x14ac:dyDescent="0.2">
      <c r="A19" s="38"/>
      <c r="B19" s="39"/>
      <c r="C19" s="39"/>
      <c r="D19" s="39"/>
      <c r="E19" s="40"/>
      <c r="F19" s="40"/>
      <c r="G19" s="40"/>
      <c r="H19" s="40"/>
      <c r="I19" s="40"/>
      <c r="J19" s="40"/>
      <c r="K19" s="40"/>
      <c r="L19" s="40"/>
      <c r="M19" s="41"/>
      <c r="N19" s="40"/>
      <c r="O19" s="38"/>
    </row>
    <row r="20" spans="1:15" ht="13.5" customHeight="1" x14ac:dyDescent="0.2">
      <c r="A20" s="38"/>
      <c r="B20" s="39"/>
      <c r="C20" s="39"/>
      <c r="D20" s="39"/>
      <c r="E20" s="43"/>
      <c r="F20" s="43"/>
      <c r="G20" s="40"/>
      <c r="H20" s="40"/>
      <c r="I20" s="40"/>
      <c r="J20" s="40"/>
      <c r="K20" s="40"/>
      <c r="L20" s="40"/>
      <c r="M20" s="41"/>
      <c r="N20" s="40"/>
      <c r="O20" s="38"/>
    </row>
    <row r="21" spans="1:15" ht="13.5" customHeight="1" x14ac:dyDescent="0.2">
      <c r="A21" s="38"/>
      <c r="B21" s="39"/>
      <c r="C21" s="39"/>
      <c r="D21" s="39"/>
      <c r="E21" s="43"/>
      <c r="F21" s="40"/>
      <c r="G21" s="40"/>
      <c r="H21" s="40"/>
      <c r="I21" s="40"/>
      <c r="J21" s="40"/>
      <c r="K21" s="40"/>
      <c r="L21" s="40"/>
      <c r="M21" s="41"/>
      <c r="N21" s="40"/>
      <c r="O21" s="38"/>
    </row>
    <row r="22" spans="1:15" ht="13.5" customHeight="1" x14ac:dyDescent="0.2">
      <c r="A22" s="38"/>
      <c r="B22" s="39"/>
      <c r="C22" s="39"/>
      <c r="D22" s="39"/>
      <c r="E22" s="43"/>
      <c r="F22" s="43"/>
      <c r="G22" s="45"/>
      <c r="H22" s="43"/>
      <c r="I22" s="43"/>
      <c r="J22" s="43"/>
      <c r="K22" s="43"/>
      <c r="L22" s="43"/>
      <c r="M22" s="41"/>
      <c r="N22" s="40"/>
      <c r="O22" s="38"/>
    </row>
    <row r="23" spans="1:15" ht="13.5" customHeight="1" x14ac:dyDescent="0.2">
      <c r="A23" s="38"/>
      <c r="B23" s="39"/>
      <c r="C23" s="39"/>
      <c r="D23" s="39"/>
      <c r="E23" s="40"/>
      <c r="F23" s="40"/>
      <c r="G23" s="40"/>
      <c r="H23" s="40"/>
      <c r="I23" s="40"/>
      <c r="J23" s="40"/>
      <c r="K23" s="40"/>
      <c r="L23" s="40"/>
      <c r="M23" s="41"/>
      <c r="N23" s="40"/>
      <c r="O23" s="38"/>
    </row>
    <row r="24" spans="1:15" ht="13.5" customHeight="1" x14ac:dyDescent="0.2">
      <c r="A24" s="38"/>
      <c r="B24" s="39"/>
      <c r="C24" s="39"/>
      <c r="D24" s="39"/>
      <c r="E24" s="43"/>
      <c r="F24" s="40"/>
      <c r="G24" s="43"/>
      <c r="H24" s="40"/>
      <c r="I24" s="40"/>
      <c r="J24" s="40"/>
      <c r="K24" s="40"/>
      <c r="L24" s="40"/>
      <c r="M24" s="41"/>
      <c r="N24" s="40"/>
      <c r="O24" s="38"/>
    </row>
    <row r="25" spans="1:15" ht="13.5" customHeight="1" x14ac:dyDescent="0.2">
      <c r="A25" s="38"/>
      <c r="B25" s="39"/>
      <c r="C25" s="39"/>
      <c r="D25" s="39"/>
      <c r="E25" s="43"/>
      <c r="F25" s="40"/>
      <c r="G25" s="43"/>
      <c r="H25" s="40"/>
      <c r="I25" s="40"/>
      <c r="J25" s="40"/>
      <c r="K25" s="40"/>
      <c r="L25" s="40"/>
      <c r="M25" s="41"/>
      <c r="N25" s="40"/>
      <c r="O25" s="38"/>
    </row>
    <row r="26" spans="1:15" ht="13.5" customHeight="1" x14ac:dyDescent="0.2">
      <c r="A26" s="38"/>
      <c r="B26" s="39"/>
      <c r="C26" s="39"/>
      <c r="D26" s="39"/>
      <c r="E26" s="40"/>
      <c r="F26" s="43"/>
      <c r="G26" s="40"/>
      <c r="H26" s="40"/>
      <c r="I26" s="40"/>
      <c r="J26" s="40"/>
      <c r="K26" s="40"/>
      <c r="L26" s="40"/>
      <c r="M26" s="41"/>
      <c r="N26" s="40"/>
      <c r="O26" s="38"/>
    </row>
    <row r="27" spans="1:15" ht="13.5" customHeight="1" x14ac:dyDescent="0.2">
      <c r="A27" s="38"/>
      <c r="B27" s="39"/>
      <c r="C27" s="39"/>
      <c r="D27" s="39"/>
      <c r="E27" s="40"/>
      <c r="F27" s="40"/>
      <c r="G27" s="40"/>
      <c r="H27" s="40"/>
      <c r="I27" s="40"/>
      <c r="J27" s="40"/>
      <c r="K27" s="40"/>
      <c r="L27" s="40"/>
      <c r="M27" s="41"/>
      <c r="N27" s="40"/>
      <c r="O27" s="38"/>
    </row>
    <row r="28" spans="1:15" ht="13.5" customHeight="1" x14ac:dyDescent="0.2">
      <c r="A28" s="46"/>
      <c r="B28" s="47"/>
      <c r="C28" s="47"/>
      <c r="D28" s="47"/>
      <c r="E28" s="48"/>
      <c r="F28" s="48"/>
      <c r="G28" s="48"/>
      <c r="H28" s="48"/>
      <c r="I28" s="48"/>
      <c r="J28" s="48"/>
      <c r="K28" s="48"/>
      <c r="L28" s="48"/>
      <c r="M28" s="49"/>
      <c r="N28" s="48"/>
      <c r="O28" s="46"/>
    </row>
    <row r="29" spans="1:15" ht="13.5" customHeight="1" x14ac:dyDescent="0.2">
      <c r="A29" s="50"/>
      <c r="B29" s="51"/>
      <c r="C29" s="51"/>
      <c r="D29" s="51"/>
      <c r="E29" s="52"/>
      <c r="F29" s="52"/>
      <c r="G29" s="53"/>
      <c r="H29" s="53"/>
      <c r="I29" s="53"/>
      <c r="J29" s="53"/>
      <c r="K29" s="53"/>
      <c r="L29" s="53"/>
      <c r="M29" s="53"/>
      <c r="N29" s="54"/>
      <c r="O29" s="55"/>
    </row>
    <row r="30" spans="1:15" ht="13.5" customHeight="1" x14ac:dyDescent="0.2">
      <c r="A30" s="56"/>
      <c r="B30" s="57"/>
      <c r="C30" s="57"/>
      <c r="D30" s="58" t="s">
        <v>37</v>
      </c>
      <c r="E30" s="59">
        <f>SUBTOTAL(109,Subcontractor8[PPI payment this cycle 
($)])</f>
        <v>0</v>
      </c>
      <c r="F30" s="60">
        <f>SUBTOTAL(109,Subcontractor8[PPI retention this cycle 
($)])</f>
        <v>0</v>
      </c>
      <c r="G30" s="61"/>
      <c r="H30" s="61"/>
      <c r="I30" s="61"/>
      <c r="J30" s="61"/>
      <c r="K30" s="61"/>
      <c r="L30" s="61"/>
      <c r="M30" s="61"/>
      <c r="N30" s="62"/>
      <c r="O30" s="62"/>
    </row>
    <row r="31" spans="1:15" ht="13.5" customHeight="1" x14ac:dyDescent="0.2">
      <c r="B31" s="63"/>
      <c r="E31" s="116"/>
      <c r="F31" s="116"/>
    </row>
    <row r="32" spans="1:15" ht="13.5" customHeight="1" x14ac:dyDescent="0.25">
      <c r="A32" s="65" t="s">
        <v>38</v>
      </c>
      <c r="B32" s="66"/>
      <c r="C32" s="66"/>
      <c r="D32" s="66"/>
      <c r="E32" s="109">
        <f>SUM(E30:F30)</f>
        <v>0</v>
      </c>
      <c r="F32" s="110"/>
    </row>
    <row r="33" spans="1:6" ht="13.5" customHeight="1" x14ac:dyDescent="0.2">
      <c r="A33" s="67"/>
      <c r="B33" s="67"/>
      <c r="C33" s="67"/>
      <c r="D33" s="67"/>
      <c r="E33" s="115"/>
      <c r="F33" s="115"/>
    </row>
    <row r="34" spans="1:6" ht="13.5" customHeight="1" x14ac:dyDescent="0.25">
      <c r="A34" s="65" t="s">
        <v>39</v>
      </c>
      <c r="B34" s="66"/>
      <c r="C34" s="66"/>
      <c r="D34" s="66"/>
      <c r="E34" s="109" t="s">
        <v>42</v>
      </c>
      <c r="F34" s="110"/>
    </row>
    <row r="35" spans="1:6" ht="13.5" customHeight="1" x14ac:dyDescent="0.2">
      <c r="A35" s="67"/>
      <c r="B35" s="67"/>
      <c r="C35" s="67"/>
      <c r="D35" s="67"/>
      <c r="E35" s="115"/>
      <c r="F35" s="115"/>
    </row>
    <row r="36" spans="1:6" ht="13.5" customHeight="1" x14ac:dyDescent="0.25">
      <c r="A36" s="68" t="s">
        <v>40</v>
      </c>
      <c r="B36" s="69"/>
      <c r="C36" s="69"/>
      <c r="D36" s="69"/>
      <c r="E36" s="109" t="e">
        <f>E32+E34</f>
        <v>#VALUE!</v>
      </c>
      <c r="F36" s="110"/>
    </row>
  </sheetData>
  <sheetProtection sheet="1" objects="1" scenarios="1"/>
  <dataConsolidate/>
  <mergeCells count="12">
    <mergeCell ref="G1:I3"/>
    <mergeCell ref="E36:F36"/>
    <mergeCell ref="A1:D1"/>
    <mergeCell ref="B3:D3"/>
    <mergeCell ref="B4:D4"/>
    <mergeCell ref="B5:D5"/>
    <mergeCell ref="B2:D2"/>
    <mergeCell ref="E32:F32"/>
    <mergeCell ref="E34:F34"/>
    <mergeCell ref="E33:F33"/>
    <mergeCell ref="E31:F31"/>
    <mergeCell ref="E35:F35"/>
  </mergeCells>
  <conditionalFormatting sqref="E34:F34">
    <cfRule type="containsText" dxfId="1" priority="1" operator="containsText" text="[input amount]">
      <formula>NOT(ISERROR(SEARCH("[input amount]",E34)))</formula>
    </cfRule>
  </conditionalFormatting>
  <dataValidations xWindow="901" yWindow="445" count="21">
    <dataValidation allowBlank="1" showInputMessage="1" showErrorMessage="1" prompt="Input the contract name and number" sqref="B2:D2" xr:uid="{00000000-0002-0000-0000-000000000000}"/>
    <dataValidation allowBlank="1" showInputMessage="1" showErrorMessage="1" prompt="Input the date of this payment report._x000a_(NOTE: Statutory declaration is not to be dated earlier than this report.)" sqref="B5:D5" xr:uid="{00000000-0002-0000-0000-000001000000}"/>
    <dataValidation allowBlank="1" showInputMessage="1" showErrorMessage="1" promptTitle="CDI retentions this cycle" prompt="Amount (inc GST) you have disbursed to the retention sub-account this payment cycle but not through this PPI._x000a_(e.g. due to a subcontractor being paid forthnightly)_x000a__x000a_Provide a copy of the CDI to BMW whenever they are executed." sqref="H9" xr:uid="{00000000-0002-0000-0000-000002000000}"/>
    <dataValidation allowBlank="1" showInputMessage="1" showErrorMessage="1" prompt="Check if description already included in dropdown list, otherwise input manually." sqref="O9" xr:uid="{00000000-0002-0000-0000-000003000000}"/>
    <dataValidation allowBlank="1" showInputMessage="1" showErrorMessage="1" promptTitle="DO NOT SKIP THIS FIELD!" prompt="Amount claimed by a subcontractor that the head contractor and subcontractor are in dispute over. _x000a_Amount is allocated to contractor in the PPI until the dispute has been resolved." sqref="N9" xr:uid="{00000000-0002-0000-0000-000004000000}"/>
    <dataValidation allowBlank="1" showInputMessage="1" promptTitle="Failed to claim" prompt="If a subcontractor has failed to claim but was entitled to do so (where work undertaken has been included in the payment certificate) input &quot;Yes&quot;; if otherwise leave blank." sqref="M9" xr:uid="{00000000-0002-0000-0000-000005000000}"/>
    <dataValidation allowBlank="1" showInputMessage="1" showErrorMessage="1" promptTitle="PPI retention this cycle" prompt="Subcontractor retention amount (inc GST) allocated to the PBA retention sub-account in this PPI payment cycle." sqref="F9" xr:uid="{00000000-0002-0000-0000-000006000000}"/>
    <dataValidation allowBlank="1" showInputMessage="1" showErrorMessage="1" promptTitle="CDI payments this cycle" prompt="Amount (inc GST) you have paid to a subcontractor this payment cycle through the PBA but not through this PPI._x000a_(e.g. a subcontractor is being paid forthnightly)._x000a__x000a_Provide a copy of the CDI to BMW whenever they are executed." sqref="G9" xr:uid="{00000000-0002-0000-0000-000007000000}"/>
    <dataValidation allowBlank="1" showInputMessage="1" showErrorMessage="1" promptTitle="PPI payments this payment cycle" prompt="The amount (including GST) you are paying directly to the subcontractor in this PPI for this payment cycle." sqref="E9" xr:uid="{00000000-0002-0000-0000-000008000000}"/>
    <dataValidation allowBlank="1" showInputMessage="1" showErrorMessage="1" promptTitle="Account Number" prompt="Subcontractor's bank account number." sqref="D9" xr:uid="{00000000-0002-0000-0000-000009000000}"/>
    <dataValidation allowBlank="1" showInputMessage="1" showErrorMessage="1" promptTitle="BSB" prompt="Subcontractor's BSB account number" sqref="C9" xr:uid="{00000000-0002-0000-0000-00000A000000}"/>
    <dataValidation allowBlank="1" showInputMessage="1" showErrorMessage="1" promptTitle="ABN" prompt="ABN of the subcontractor, used to identify the allocation of retention money." sqref="B9" xr:uid="{00000000-0002-0000-0000-00000B000000}"/>
    <dataValidation allowBlank="1" showInputMessage="1" showErrorMessage="1" promptTitle="Subcontractor Name" prompt="Legal entity name of the subcontractor that has performed the work._x000a__x000a_List all engaged PBA subcontractors on this project (not just the ones being paid this month)" sqref="A9" xr:uid="{00000000-0002-0000-0000-00000C000000}"/>
    <dataValidation allowBlank="1" showInputMessage="1" showErrorMessage="1" prompt="Input the date payment claim was issued to the Superintendent's Rep." sqref="B3:D3" xr:uid="{00000000-0002-0000-0000-00000D000000}"/>
    <dataValidation allowBlank="1" showInputMessage="1" showErrorMessage="1" prompt="Input the date payment certificate was issued." sqref="B4:D4" xr:uid="{00000000-0002-0000-0000-00000E000000}"/>
    <dataValidation allowBlank="1" showInputMessage="1" showErrorMessage="1" promptTitle="Input head contractor payment" sqref="E34:F34" xr:uid="{00000000-0002-0000-0000-00000F000000}"/>
    <dataValidation allowBlank="1" showInputMessage="1" showErrorMessage="1" promptTitle="Total payments to date" prompt="Total Payments to the subcontractor's account to date_x000a_(NOTE: includes any scheduled PPI and CDI payments in this report)" sqref="I9" xr:uid="{00000000-0002-0000-0000-000010000000}"/>
    <dataValidation allowBlank="1" showInputMessage="1" showErrorMessage="1" promptTitle="Total retention to contractor" prompt="Total retention released from the Retention PBA sub-account to the head contractor's account (due to subcontractor liabilities or other cause). Provide a Description._x000a__x000a_Provide a copy of the Retention Release Instructions to PBASupport@finance.wa.gov.au" sqref="L9" xr:uid="{00000000-0002-0000-0000-000011000000}"/>
    <dataValidation allowBlank="1" showInputMessage="1" showErrorMessage="1" promptTitle="Total retention held to date" prompt="Total retention held in the retention PBA sub-account to date_x000a_(NOTE: includes any scheduled PPI and CDI retentions in this report)" sqref="J9" xr:uid="{00000000-0002-0000-0000-000012000000}"/>
    <dataValidation allowBlank="1" showInputMessage="1" showErrorMessage="1" promptTitle="Total retention released to date" prompt="Total retention released to the Subcontractor from the Retention PBA sub-account to date. _x000a__x000a_Provide a copy of the Retention Release Instruction to BMW whenever they are executed." sqref="K9" xr:uid="{00000000-0002-0000-0000-000013000000}"/>
    <dataValidation errorStyle="warning" allowBlank="1" showErrorMessage="1" sqref="E32:F32" xr:uid="{00000000-0002-0000-0000-000014000000}"/>
  </dataValidations>
  <pageMargins left="0.23622047244094491" right="0.23622047244094491" top="0.74803149606299213" bottom="0.74803149606299213" header="0.31496062992125984" footer="0.31496062992125984"/>
  <pageSetup paperSize="8" scale="90" fitToHeight="0" orientation="landscape" cellComments="asDisplayed" r:id="rId1"/>
  <headerFooter>
    <oddHeader xml:space="preserve">&amp;C&amp;"Calibri"&amp;12&amp;KFF0000 OFFICIAL&amp;1#_x000D_&amp;"Arialri"&amp;10&amp;K000000&amp;"Calibri,Regular"
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901" yWindow="445" count="2">
        <x14:dataValidation type="list" allowBlank="1" xr:uid="{00000000-0002-0000-0000-000015000000}">
          <x14:formula1>
            <xm:f>'Spreadsheet Data (hide tab)'!$B$2:$B$3</xm:f>
          </x14:formula1>
          <xm:sqref>M10:M29 G29:L29</xm:sqref>
        </x14:dataValidation>
        <x14:dataValidation type="list" allowBlank="1" xr:uid="{00000000-0002-0000-0000-000016000000}">
          <x14:formula1>
            <xm:f>'Spreadsheet Data (hide tab)'!$A$2:$A$16</xm:f>
          </x14:formula1>
          <xm:sqref>O10:O29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36"/>
  <sheetViews>
    <sheetView tabSelected="1" topLeftCell="B1" zoomScale="85" zoomScaleNormal="85" zoomScaleSheetLayoutView="100" zoomScalePageLayoutView="55" workbookViewId="0">
      <selection activeCell="D14" sqref="D14"/>
    </sheetView>
  </sheetViews>
  <sheetFormatPr defaultColWidth="23.42578125" defaultRowHeight="12.95" customHeight="1" x14ac:dyDescent="0.2"/>
  <cols>
    <col min="1" max="1" width="27.42578125" customWidth="1"/>
    <col min="2" max="2" width="12.85546875" style="3" customWidth="1"/>
    <col min="3" max="3" width="12" style="3" customWidth="1"/>
    <col min="4" max="4" width="14.140625" style="3" customWidth="1"/>
    <col min="5" max="12" width="13.140625" style="76" customWidth="1"/>
    <col min="13" max="13" width="10" style="76" customWidth="1"/>
    <col min="14" max="14" width="13.140625" style="76" customWidth="1"/>
    <col min="15" max="15" width="44.5703125" customWidth="1"/>
  </cols>
  <sheetData>
    <row r="1" spans="1:18" ht="18" customHeight="1" x14ac:dyDescent="0.2">
      <c r="A1" s="118" t="s">
        <v>6</v>
      </c>
      <c r="B1" s="118"/>
      <c r="C1" s="118"/>
      <c r="D1" s="118"/>
      <c r="E1" s="74"/>
      <c r="F1" s="74"/>
      <c r="G1" s="74"/>
      <c r="H1" s="75"/>
      <c r="I1" s="75"/>
      <c r="J1" s="75"/>
      <c r="K1" s="75"/>
      <c r="M1" s="77" t="s">
        <v>47</v>
      </c>
      <c r="N1" s="77"/>
      <c r="O1" s="78"/>
    </row>
    <row r="2" spans="1:18" ht="16.5" customHeight="1" x14ac:dyDescent="0.2">
      <c r="A2" s="15" t="s">
        <v>11</v>
      </c>
      <c r="B2" s="114" t="s">
        <v>41</v>
      </c>
      <c r="C2" s="114"/>
      <c r="D2" s="114"/>
      <c r="E2" s="79"/>
      <c r="F2" s="74"/>
      <c r="G2" s="74"/>
      <c r="H2" s="75"/>
      <c r="I2" s="75"/>
      <c r="J2" s="75"/>
      <c r="K2" s="75"/>
      <c r="M2" s="80" t="s">
        <v>46</v>
      </c>
      <c r="N2" s="80"/>
      <c r="O2" s="81"/>
    </row>
    <row r="3" spans="1:18" ht="16.5" customHeight="1" x14ac:dyDescent="0.2">
      <c r="A3" s="15" t="s">
        <v>32</v>
      </c>
      <c r="B3" s="112">
        <v>43141</v>
      </c>
      <c r="C3" s="112"/>
      <c r="D3" s="112"/>
      <c r="E3" s="79"/>
      <c r="F3" s="74"/>
      <c r="G3" s="74"/>
      <c r="H3" s="75"/>
      <c r="I3" s="75"/>
      <c r="J3" s="75"/>
      <c r="K3" s="75"/>
      <c r="M3" s="80" t="s">
        <v>81</v>
      </c>
      <c r="N3" s="80"/>
      <c r="O3" s="81"/>
    </row>
    <row r="4" spans="1:18" ht="16.5" customHeight="1" x14ac:dyDescent="0.2">
      <c r="A4" s="19" t="s">
        <v>12</v>
      </c>
      <c r="B4" s="112">
        <v>43155</v>
      </c>
      <c r="C4" s="112"/>
      <c r="D4" s="112"/>
      <c r="E4" s="82"/>
      <c r="F4"/>
      <c r="G4"/>
      <c r="H4" s="75"/>
      <c r="I4" s="75"/>
      <c r="J4" s="75"/>
      <c r="K4" s="75"/>
      <c r="L4" s="75"/>
      <c r="M4" s="83" t="s">
        <v>43</v>
      </c>
      <c r="N4" s="83"/>
      <c r="O4" s="84"/>
    </row>
    <row r="5" spans="1:18" ht="16.5" customHeight="1" x14ac:dyDescent="0.2">
      <c r="A5" s="15" t="s">
        <v>10</v>
      </c>
      <c r="B5" s="113">
        <v>43156</v>
      </c>
      <c r="C5" s="113"/>
      <c r="D5" s="113"/>
      <c r="E5" s="82"/>
      <c r="F5"/>
      <c r="G5"/>
      <c r="H5" s="75"/>
      <c r="I5" s="75"/>
      <c r="J5" s="75"/>
      <c r="K5" s="75"/>
      <c r="L5" s="75"/>
      <c r="M5" s="75"/>
      <c r="N5" s="75"/>
      <c r="O5" s="75"/>
    </row>
    <row r="6" spans="1:18" ht="12.75" x14ac:dyDescent="0.2">
      <c r="B6" s="85"/>
      <c r="C6" s="85"/>
      <c r="D6" s="85"/>
      <c r="E6" s="82"/>
      <c r="F6"/>
      <c r="G6"/>
      <c r="H6" s="75"/>
      <c r="I6" s="75"/>
      <c r="J6" s="75"/>
      <c r="K6" s="75"/>
      <c r="L6" s="75"/>
      <c r="M6" s="75"/>
      <c r="N6" s="75"/>
      <c r="O6" s="75"/>
    </row>
    <row r="7" spans="1:18" ht="12.95" customHeight="1" x14ac:dyDescent="0.2">
      <c r="A7" s="86"/>
      <c r="B7" s="86"/>
      <c r="C7" s="86"/>
      <c r="D7" s="76"/>
      <c r="E7"/>
      <c r="F7" s="75"/>
      <c r="G7" s="75"/>
      <c r="H7" s="75"/>
      <c r="I7" s="75"/>
      <c r="J7" s="75"/>
      <c r="K7" s="75"/>
      <c r="L7" s="75"/>
      <c r="M7" s="75"/>
      <c r="N7" s="87"/>
    </row>
    <row r="8" spans="1:18" ht="12.75" x14ac:dyDescent="0.2">
      <c r="B8" s="85"/>
      <c r="C8" s="85"/>
      <c r="D8" s="85"/>
      <c r="E8" s="82"/>
      <c r="F8" s="82"/>
      <c r="G8" s="82"/>
      <c r="H8" s="75"/>
      <c r="I8" s="75"/>
      <c r="J8" s="75"/>
      <c r="K8" s="75"/>
      <c r="L8" s="75"/>
      <c r="M8" s="75"/>
      <c r="N8" s="87"/>
    </row>
    <row r="9" spans="1:18" s="95" customFormat="1" ht="68.25" customHeight="1" x14ac:dyDescent="0.2">
      <c r="A9" s="88" t="s">
        <v>92</v>
      </c>
      <c r="B9" s="88" t="s">
        <v>2</v>
      </c>
      <c r="C9" s="88" t="s">
        <v>0</v>
      </c>
      <c r="D9" s="88" t="s">
        <v>1</v>
      </c>
      <c r="E9" s="89" t="s">
        <v>86</v>
      </c>
      <c r="F9" s="89" t="s">
        <v>87</v>
      </c>
      <c r="G9" s="90" t="s">
        <v>88</v>
      </c>
      <c r="H9" s="90" t="s">
        <v>89</v>
      </c>
      <c r="I9" s="91" t="s">
        <v>49</v>
      </c>
      <c r="J9" s="91" t="s">
        <v>48</v>
      </c>
      <c r="K9" s="92" t="s">
        <v>50</v>
      </c>
      <c r="L9" s="92" t="s">
        <v>51</v>
      </c>
      <c r="M9" s="93" t="s">
        <v>34</v>
      </c>
      <c r="N9" s="93" t="s">
        <v>90</v>
      </c>
      <c r="O9" s="94" t="s">
        <v>91</v>
      </c>
      <c r="Q9"/>
      <c r="R9"/>
    </row>
    <row r="10" spans="1:18" ht="13.5" customHeight="1" x14ac:dyDescent="0.2">
      <c r="A10" s="34" t="s">
        <v>65</v>
      </c>
      <c r="B10" s="35" t="s">
        <v>52</v>
      </c>
      <c r="C10" s="35" t="s">
        <v>19</v>
      </c>
      <c r="D10" s="35" t="s">
        <v>58</v>
      </c>
      <c r="E10" s="40">
        <v>793</v>
      </c>
      <c r="F10" s="40"/>
      <c r="G10" s="40"/>
      <c r="H10" s="40"/>
      <c r="I10" s="40">
        <v>32793</v>
      </c>
      <c r="J10" s="40">
        <v>3000</v>
      </c>
      <c r="K10" s="40">
        <v>200</v>
      </c>
      <c r="L10" s="40"/>
      <c r="M10" s="37"/>
      <c r="N10" s="40">
        <v>4500</v>
      </c>
      <c r="O10" s="34" t="s">
        <v>83</v>
      </c>
    </row>
    <row r="11" spans="1:18" ht="13.5" customHeight="1" x14ac:dyDescent="0.2">
      <c r="A11" s="34" t="s">
        <v>66</v>
      </c>
      <c r="B11" s="39" t="s">
        <v>53</v>
      </c>
      <c r="C11" s="39" t="s">
        <v>27</v>
      </c>
      <c r="D11" s="39" t="s">
        <v>59</v>
      </c>
      <c r="E11" s="40">
        <v>3900</v>
      </c>
      <c r="F11" s="40"/>
      <c r="G11" s="40"/>
      <c r="H11" s="40"/>
      <c r="I11" s="40">
        <v>3900</v>
      </c>
      <c r="J11" s="40"/>
      <c r="K11" s="40"/>
      <c r="L11" s="40"/>
      <c r="M11" s="41"/>
      <c r="N11" s="40"/>
      <c r="O11" s="42" t="s">
        <v>15</v>
      </c>
    </row>
    <row r="12" spans="1:18" ht="13.5" customHeight="1" x14ac:dyDescent="0.2">
      <c r="A12" s="38" t="s">
        <v>67</v>
      </c>
      <c r="B12" s="39" t="s">
        <v>54</v>
      </c>
      <c r="C12" s="39" t="s">
        <v>20</v>
      </c>
      <c r="D12" s="39" t="s">
        <v>60</v>
      </c>
      <c r="E12" s="40">
        <v>5000</v>
      </c>
      <c r="F12" s="40">
        <v>500</v>
      </c>
      <c r="G12" s="40"/>
      <c r="H12" s="40"/>
      <c r="I12" s="40">
        <v>25500</v>
      </c>
      <c r="J12" s="40">
        <v>2500</v>
      </c>
      <c r="K12" s="40"/>
      <c r="L12" s="40"/>
      <c r="M12" s="41"/>
      <c r="N12" s="40">
        <v>1200</v>
      </c>
      <c r="O12" s="38" t="s">
        <v>31</v>
      </c>
    </row>
    <row r="13" spans="1:18" ht="13.5" customHeight="1" x14ac:dyDescent="0.2">
      <c r="A13" s="38" t="s">
        <v>68</v>
      </c>
      <c r="B13" s="39" t="s">
        <v>55</v>
      </c>
      <c r="C13" s="39" t="s">
        <v>21</v>
      </c>
      <c r="D13" s="39" t="s">
        <v>63</v>
      </c>
      <c r="E13" s="40"/>
      <c r="F13" s="40"/>
      <c r="G13" s="40"/>
      <c r="H13" s="40"/>
      <c r="I13" s="40"/>
      <c r="J13" s="40"/>
      <c r="K13" s="40"/>
      <c r="L13" s="40"/>
      <c r="M13" s="41" t="s">
        <v>14</v>
      </c>
      <c r="N13" s="40"/>
      <c r="O13" s="38" t="s">
        <v>3</v>
      </c>
    </row>
    <row r="14" spans="1:18" ht="13.5" customHeight="1" x14ac:dyDescent="0.2">
      <c r="A14" s="38" t="s">
        <v>69</v>
      </c>
      <c r="B14" s="39" t="s">
        <v>56</v>
      </c>
      <c r="C14" s="39" t="s">
        <v>29</v>
      </c>
      <c r="D14" s="39" t="s">
        <v>62</v>
      </c>
      <c r="E14" s="40">
        <v>3570</v>
      </c>
      <c r="F14" s="40">
        <v>357</v>
      </c>
      <c r="G14" s="40">
        <v>1500</v>
      </c>
      <c r="H14" s="40">
        <v>150</v>
      </c>
      <c r="I14" s="40">
        <v>5070</v>
      </c>
      <c r="J14" s="40">
        <v>507</v>
      </c>
      <c r="K14" s="40"/>
      <c r="L14" s="40"/>
      <c r="M14" s="41"/>
      <c r="N14" s="40"/>
      <c r="O14" s="42" t="s">
        <v>64</v>
      </c>
    </row>
    <row r="15" spans="1:18" ht="13.5" customHeight="1" x14ac:dyDescent="0.2">
      <c r="A15" s="38" t="s">
        <v>70</v>
      </c>
      <c r="B15" s="39" t="s">
        <v>57</v>
      </c>
      <c r="C15" s="39" t="s">
        <v>28</v>
      </c>
      <c r="D15" s="39" t="s">
        <v>61</v>
      </c>
      <c r="E15" s="40"/>
      <c r="F15" s="40"/>
      <c r="G15" s="40">
        <v>3000</v>
      </c>
      <c r="H15" s="40"/>
      <c r="I15" s="40"/>
      <c r="J15" s="40"/>
      <c r="K15" s="40"/>
      <c r="L15" s="40"/>
      <c r="M15" s="41"/>
      <c r="N15" s="40"/>
      <c r="O15" s="38" t="s">
        <v>30</v>
      </c>
    </row>
    <row r="16" spans="1:18" ht="41.25" customHeight="1" x14ac:dyDescent="0.2">
      <c r="A16" s="70" t="s">
        <v>71</v>
      </c>
      <c r="B16" s="71" t="s">
        <v>74</v>
      </c>
      <c r="C16" s="71" t="s">
        <v>73</v>
      </c>
      <c r="D16" s="71" t="s">
        <v>75</v>
      </c>
      <c r="E16" s="40"/>
      <c r="F16" s="40"/>
      <c r="G16" s="40"/>
      <c r="H16" s="40"/>
      <c r="I16" s="40">
        <v>85000</v>
      </c>
      <c r="J16" s="40">
        <v>8500</v>
      </c>
      <c r="K16" s="40">
        <v>5000</v>
      </c>
      <c r="L16" s="40">
        <v>3500</v>
      </c>
      <c r="M16" s="72"/>
      <c r="N16" s="40"/>
      <c r="O16" s="73" t="s">
        <v>72</v>
      </c>
    </row>
    <row r="17" spans="1:15" ht="13.5" customHeight="1" x14ac:dyDescent="0.2">
      <c r="A17" s="70" t="s">
        <v>76</v>
      </c>
      <c r="B17" s="39" t="s">
        <v>77</v>
      </c>
      <c r="C17" s="71" t="s">
        <v>78</v>
      </c>
      <c r="D17" s="39" t="s">
        <v>79</v>
      </c>
      <c r="E17" s="40"/>
      <c r="F17" s="40"/>
      <c r="G17" s="40"/>
      <c r="H17" s="40"/>
      <c r="I17" s="40">
        <v>30000</v>
      </c>
      <c r="J17" s="40">
        <v>3300</v>
      </c>
      <c r="K17" s="40">
        <v>3300</v>
      </c>
      <c r="L17" s="40"/>
      <c r="M17" s="41"/>
      <c r="N17" s="40"/>
      <c r="O17" s="38" t="s">
        <v>80</v>
      </c>
    </row>
    <row r="18" spans="1:15" ht="13.5" customHeight="1" x14ac:dyDescent="0.2">
      <c r="A18" s="38"/>
      <c r="B18" s="39"/>
      <c r="C18" s="39"/>
      <c r="D18" s="39"/>
      <c r="E18" s="40"/>
      <c r="F18" s="40"/>
      <c r="G18" s="40"/>
      <c r="H18" s="40"/>
      <c r="I18" s="40"/>
      <c r="J18" s="40"/>
      <c r="K18" s="40"/>
      <c r="L18" s="40"/>
      <c r="M18" s="41"/>
      <c r="N18" s="40"/>
      <c r="O18" s="38"/>
    </row>
    <row r="19" spans="1:15" ht="13.5" customHeight="1" x14ac:dyDescent="0.2">
      <c r="A19" s="38"/>
      <c r="B19" s="39"/>
      <c r="C19" s="39"/>
      <c r="D19" s="39"/>
      <c r="E19" s="40"/>
      <c r="F19" s="40"/>
      <c r="G19" s="40"/>
      <c r="H19" s="40"/>
      <c r="I19" s="40"/>
      <c r="J19" s="40"/>
      <c r="K19" s="40"/>
      <c r="L19" s="40"/>
      <c r="M19" s="41"/>
      <c r="N19" s="40"/>
      <c r="O19" s="38"/>
    </row>
    <row r="20" spans="1:15" ht="13.5" customHeight="1" x14ac:dyDescent="0.2">
      <c r="A20" s="38"/>
      <c r="B20" s="39"/>
      <c r="C20" s="39"/>
      <c r="D20" s="39"/>
      <c r="E20" s="40"/>
      <c r="F20" s="40"/>
      <c r="G20" s="40"/>
      <c r="H20" s="40"/>
      <c r="I20" s="40"/>
      <c r="J20" s="40"/>
      <c r="K20" s="40"/>
      <c r="L20" s="40"/>
      <c r="M20" s="41"/>
      <c r="N20" s="40"/>
      <c r="O20" s="38"/>
    </row>
    <row r="21" spans="1:15" ht="13.5" customHeight="1" x14ac:dyDescent="0.2">
      <c r="A21" s="38"/>
      <c r="B21" s="39"/>
      <c r="C21" s="39"/>
      <c r="D21" s="39"/>
      <c r="E21" s="40"/>
      <c r="F21" s="40"/>
      <c r="G21" s="40"/>
      <c r="H21" s="40"/>
      <c r="I21" s="40"/>
      <c r="J21" s="40"/>
      <c r="K21" s="40"/>
      <c r="L21" s="40"/>
      <c r="M21" s="41"/>
      <c r="N21" s="40"/>
      <c r="O21" s="38"/>
    </row>
    <row r="22" spans="1:15" ht="13.5" customHeight="1" x14ac:dyDescent="0.2">
      <c r="A22" s="38"/>
      <c r="B22" s="39"/>
      <c r="C22" s="39"/>
      <c r="D22" s="39"/>
      <c r="E22" s="40"/>
      <c r="F22" s="40"/>
      <c r="G22" s="40"/>
      <c r="H22" s="40"/>
      <c r="I22" s="40"/>
      <c r="J22" s="40"/>
      <c r="K22" s="40"/>
      <c r="L22" s="40"/>
      <c r="M22" s="41"/>
      <c r="N22" s="40"/>
      <c r="O22" s="38"/>
    </row>
    <row r="23" spans="1:15" ht="13.5" customHeight="1" x14ac:dyDescent="0.2">
      <c r="A23" s="38"/>
      <c r="B23" s="39"/>
      <c r="C23" s="39"/>
      <c r="D23" s="39"/>
      <c r="E23" s="40"/>
      <c r="F23" s="40"/>
      <c r="G23" s="40"/>
      <c r="H23" s="40"/>
      <c r="I23" s="40"/>
      <c r="J23" s="40"/>
      <c r="K23" s="40"/>
      <c r="L23" s="40"/>
      <c r="M23" s="41"/>
      <c r="N23" s="40"/>
      <c r="O23" s="38"/>
    </row>
    <row r="24" spans="1:15" ht="13.5" customHeight="1" x14ac:dyDescent="0.2">
      <c r="A24" s="38"/>
      <c r="B24" s="39"/>
      <c r="C24" s="39"/>
      <c r="D24" s="39"/>
      <c r="E24" s="40"/>
      <c r="F24" s="40"/>
      <c r="G24" s="40"/>
      <c r="H24" s="40"/>
      <c r="I24" s="40"/>
      <c r="J24" s="40"/>
      <c r="K24" s="40"/>
      <c r="L24" s="40"/>
      <c r="M24" s="41"/>
      <c r="N24" s="40"/>
      <c r="O24" s="38"/>
    </row>
    <row r="25" spans="1:15" ht="13.5" customHeight="1" x14ac:dyDescent="0.2">
      <c r="A25" s="38"/>
      <c r="B25" s="39"/>
      <c r="C25" s="39"/>
      <c r="D25" s="39"/>
      <c r="E25" s="40"/>
      <c r="F25" s="40"/>
      <c r="G25" s="40"/>
      <c r="H25" s="40"/>
      <c r="I25" s="40"/>
      <c r="J25" s="40"/>
      <c r="K25" s="40"/>
      <c r="L25" s="40"/>
      <c r="M25" s="41"/>
      <c r="N25" s="40"/>
      <c r="O25" s="38"/>
    </row>
    <row r="26" spans="1:15" ht="13.5" customHeight="1" x14ac:dyDescent="0.2">
      <c r="A26" s="38"/>
      <c r="B26" s="39"/>
      <c r="C26" s="39"/>
      <c r="D26" s="39"/>
      <c r="E26" s="40"/>
      <c r="F26" s="40"/>
      <c r="G26" s="40"/>
      <c r="H26" s="40"/>
      <c r="I26" s="40"/>
      <c r="J26" s="40"/>
      <c r="K26" s="40"/>
      <c r="L26" s="40"/>
      <c r="M26" s="41"/>
      <c r="N26" s="40"/>
      <c r="O26" s="38"/>
    </row>
    <row r="27" spans="1:15" ht="13.5" customHeight="1" x14ac:dyDescent="0.2">
      <c r="A27" s="38"/>
      <c r="B27" s="39"/>
      <c r="C27" s="39"/>
      <c r="D27" s="39"/>
      <c r="E27" s="40"/>
      <c r="F27" s="40"/>
      <c r="G27" s="40"/>
      <c r="H27" s="40"/>
      <c r="I27" s="40"/>
      <c r="J27" s="40"/>
      <c r="K27" s="40"/>
      <c r="L27" s="40"/>
      <c r="M27" s="41"/>
      <c r="N27" s="40"/>
      <c r="O27" s="38"/>
    </row>
    <row r="28" spans="1:15" ht="13.5" customHeight="1" x14ac:dyDescent="0.2">
      <c r="A28" s="46"/>
      <c r="B28" s="47"/>
      <c r="C28" s="47"/>
      <c r="D28" s="47"/>
      <c r="E28" s="40"/>
      <c r="F28" s="40"/>
      <c r="G28" s="40"/>
      <c r="H28" s="40"/>
      <c r="I28" s="40"/>
      <c r="J28" s="40"/>
      <c r="K28" s="40"/>
      <c r="L28" s="40"/>
      <c r="M28" s="49"/>
      <c r="N28" s="40"/>
      <c r="O28" s="46"/>
    </row>
    <row r="29" spans="1:15" ht="13.5" customHeight="1" x14ac:dyDescent="0.2">
      <c r="A29" s="50"/>
      <c r="B29" s="51"/>
      <c r="C29" s="51"/>
      <c r="D29" s="51"/>
      <c r="E29" s="40"/>
      <c r="F29" s="40"/>
      <c r="G29" s="40"/>
      <c r="H29" s="40"/>
      <c r="I29" s="40"/>
      <c r="J29" s="40"/>
      <c r="K29" s="40"/>
      <c r="L29" s="40"/>
      <c r="M29" s="53"/>
      <c r="N29" s="40"/>
      <c r="O29" s="55"/>
    </row>
    <row r="30" spans="1:15" ht="13.5" customHeight="1" x14ac:dyDescent="0.2">
      <c r="A30" s="96"/>
      <c r="B30" s="97"/>
      <c r="C30" s="97"/>
      <c r="D30" s="98" t="s">
        <v>37</v>
      </c>
      <c r="E30" s="99">
        <f>SUBTOTAL(109,Subcontractor82[PPI payment this cycle 
($)])</f>
        <v>13263</v>
      </c>
      <c r="F30" s="100">
        <f>SUBTOTAL(109,Subcontractor82[PPI retention this cycle 
($)])</f>
        <v>857</v>
      </c>
      <c r="G30" s="101"/>
      <c r="H30" s="101"/>
      <c r="I30" s="101"/>
      <c r="J30" s="101"/>
      <c r="K30" s="101"/>
      <c r="L30" s="101"/>
      <c r="M30" s="101"/>
      <c r="N30" s="102"/>
      <c r="O30" s="102"/>
    </row>
    <row r="31" spans="1:15" ht="13.5" customHeight="1" x14ac:dyDescent="0.2">
      <c r="B31" s="2"/>
      <c r="E31" s="117"/>
      <c r="F31" s="117"/>
    </row>
    <row r="32" spans="1:15" ht="13.5" customHeight="1" x14ac:dyDescent="0.25">
      <c r="A32" s="103" t="s">
        <v>38</v>
      </c>
      <c r="B32" s="104"/>
      <c r="C32" s="104"/>
      <c r="D32" s="104"/>
      <c r="E32" s="119">
        <f>SUM(E30:F30)</f>
        <v>14120</v>
      </c>
      <c r="F32" s="120"/>
    </row>
    <row r="33" spans="1:6" ht="13.5" customHeight="1" x14ac:dyDescent="0.2">
      <c r="A33" s="105"/>
      <c r="B33" s="105"/>
      <c r="C33" s="105"/>
      <c r="D33" s="105"/>
      <c r="E33" s="121"/>
      <c r="F33" s="121"/>
    </row>
    <row r="34" spans="1:6" ht="13.5" customHeight="1" x14ac:dyDescent="0.25">
      <c r="A34" s="103" t="s">
        <v>39</v>
      </c>
      <c r="B34" s="104"/>
      <c r="C34" s="104"/>
      <c r="D34" s="104"/>
      <c r="E34" s="119">
        <v>38400</v>
      </c>
      <c r="F34" s="120"/>
    </row>
    <row r="35" spans="1:6" ht="13.5" customHeight="1" x14ac:dyDescent="0.2">
      <c r="A35" s="105"/>
      <c r="B35" s="105"/>
      <c r="C35" s="105"/>
      <c r="D35" s="105"/>
      <c r="E35" s="121"/>
      <c r="F35" s="121"/>
    </row>
    <row r="36" spans="1:6" ht="13.5" customHeight="1" x14ac:dyDescent="0.25">
      <c r="A36" s="106" t="s">
        <v>40</v>
      </c>
      <c r="B36" s="107"/>
      <c r="C36" s="107"/>
      <c r="D36" s="107"/>
      <c r="E36" s="122">
        <f>SUM(E34+E32)</f>
        <v>52520</v>
      </c>
      <c r="F36" s="123"/>
    </row>
  </sheetData>
  <dataConsolidate/>
  <mergeCells count="11">
    <mergeCell ref="E32:F32"/>
    <mergeCell ref="E33:F33"/>
    <mergeCell ref="E34:F34"/>
    <mergeCell ref="E35:F35"/>
    <mergeCell ref="E36:F36"/>
    <mergeCell ref="E31:F31"/>
    <mergeCell ref="A1:D1"/>
    <mergeCell ref="B2:D2"/>
    <mergeCell ref="B3:D3"/>
    <mergeCell ref="B4:D4"/>
    <mergeCell ref="B5:D5"/>
  </mergeCells>
  <conditionalFormatting sqref="E34:F34">
    <cfRule type="containsText" dxfId="0" priority="1" operator="containsText" text="[input value]">
      <formula>NOT(ISERROR(SEARCH("[input value]",E34)))</formula>
    </cfRule>
  </conditionalFormatting>
  <dataValidations count="20">
    <dataValidation errorStyle="warning" allowBlank="1" showErrorMessage="1" sqref="E32:F32" xr:uid="{00000000-0002-0000-0100-000000000000}"/>
    <dataValidation allowBlank="1" showInputMessage="1" showErrorMessage="1" promptTitle="Total retention released to date" prompt="Total retention released to the Subcontractor from the Retention PBA sub-account to date. _x000a__x000a_Provide a copy of the Retention Release Instruction to BMW whenever they are executed." sqref="K9" xr:uid="{00000000-0002-0000-0100-000001000000}"/>
    <dataValidation allowBlank="1" showInputMessage="1" showErrorMessage="1" promptTitle="CDI retentions this cycle" prompt="Total retention held in the retention PBA sub-account to date_x000a_(NOTE: includes any scheduled PPI and CDI retentions in this report)" sqref="J9" xr:uid="{00000000-0002-0000-0100-000002000000}"/>
    <dataValidation allowBlank="1" showInputMessage="1" showErrorMessage="1" promptTitle="Total retention to contractor" prompt="Total retention released from the Retention PBA sub-account to the head contractor's own account (due to subcontractor liabilities or other cause). Provide a Description._x000a__x000a_Providea copy of the Retention Release Instructions to PBASupport@finance.wa.gov.au" sqref="L9" xr:uid="{00000000-0002-0000-0100-000003000000}"/>
    <dataValidation allowBlank="1" showInputMessage="1" showErrorMessage="1" promptTitle="Total payments to date" prompt="Total Payments to the subcontractor's account to date_x000a_(NOTE: includes any scheduled PPI and CDI payments in this report)" sqref="I9" xr:uid="{00000000-0002-0000-0100-000004000000}"/>
    <dataValidation allowBlank="1" showInputMessage="1" showErrorMessage="1" prompt="Input the date payment certificate was issued." sqref="B4:D4" xr:uid="{00000000-0002-0000-0100-000005000000}"/>
    <dataValidation allowBlank="1" showInputMessage="1" showErrorMessage="1" prompt="Input the date payment claim was issued to the Superintendent's Rep." sqref="B3:D3" xr:uid="{00000000-0002-0000-0100-000006000000}"/>
    <dataValidation allowBlank="1" showInputMessage="1" showErrorMessage="1" promptTitle="Subcontractor Name" prompt="Legal entity name of the subcontractor that has performed the work._x000a__x000a_List all subcontractors working on this project (not just the ones being paid this month)" sqref="A9" xr:uid="{00000000-0002-0000-0100-000007000000}"/>
    <dataValidation allowBlank="1" showInputMessage="1" showErrorMessage="1" promptTitle="ABN" prompt="ABN of the subcontractor, used to identify the allocation of retention money." sqref="B9" xr:uid="{00000000-0002-0000-0100-000008000000}"/>
    <dataValidation allowBlank="1" showInputMessage="1" showErrorMessage="1" promptTitle="BSB" prompt="Subcontractor's BSB account number" sqref="C9" xr:uid="{00000000-0002-0000-0100-000009000000}"/>
    <dataValidation allowBlank="1" showInputMessage="1" showErrorMessage="1" promptTitle="Account Number" prompt="Subcontractor's bank account number." sqref="D9" xr:uid="{00000000-0002-0000-0100-00000A000000}"/>
    <dataValidation allowBlank="1" showInputMessage="1" showErrorMessage="1" promptTitle="PPI payments this payment cycle" prompt="The amount (including GST) you are paying directly to the subcontractor in this PPI for this payment cycle." sqref="E9" xr:uid="{00000000-0002-0000-0100-00000B000000}"/>
    <dataValidation allowBlank="1" showInputMessage="1" showErrorMessage="1" promptTitle="CDI payments this cycle" prompt="Amount (inc GST) you have paid to a subcontractor this payment cycle through the PBA but not through this PPI._x000a_(e.g. a subcontractor is being paid forthnightly)._x000a__x000a_Provide a copy of the CDI to BMW whenever they are executed." sqref="G9" xr:uid="{00000000-0002-0000-0100-00000C000000}"/>
    <dataValidation allowBlank="1" showInputMessage="1" showErrorMessage="1" promptTitle="PPI retention this cycle" prompt="Subcontractor retention amount (inc GST) allocated to the PBA retention sub-account in this PPI payment cycle." sqref="F9" xr:uid="{00000000-0002-0000-0100-00000D000000}"/>
    <dataValidation allowBlank="1" showInputMessage="1" promptTitle="Failed to claim" prompt="If a subcontractor has failed to claim but was entitled to do so (where work undertaken has been included in the payment certificate) input &quot;Yes&quot;; if otherwise leave blank." sqref="M9" xr:uid="{00000000-0002-0000-0100-00000E000000}"/>
    <dataValidation allowBlank="1" showInputMessage="1" showErrorMessage="1" prompt="Amount claimed by a subcontractor that the head contractor and subcontractor are in dispute over. _x000a_Amount is allocated to contractor in the PPI until the dispute has been resolved." sqref="N9" xr:uid="{00000000-0002-0000-0100-00000F000000}"/>
    <dataValidation allowBlank="1" showInputMessage="1" showErrorMessage="1" prompt="Check if description already included in dropdown list, otherwise input manually." sqref="O9" xr:uid="{00000000-0002-0000-0100-000010000000}"/>
    <dataValidation allowBlank="1" showInputMessage="1" showErrorMessage="1" promptTitle="CDI retentions this cycle" prompt="Amount (inc GST) you have disbursed to the retention sub-account this payment cycle but not through this PPI._x000a_(e.g. due to a subcontractor being paid forthnightly)_x000a__x000a_Provide a copy of the CDI to BMW whenever they are executed." sqref="H9" xr:uid="{00000000-0002-0000-0100-000011000000}"/>
    <dataValidation allowBlank="1" showInputMessage="1" showErrorMessage="1" prompt="Input the date of this payment report._x000a_(NOTE: Statutory declaration is not to be dated earlier than this report.)" sqref="B5:D5" xr:uid="{00000000-0002-0000-0100-000012000000}"/>
    <dataValidation allowBlank="1" showInputMessage="1" showErrorMessage="1" prompt="Input the contract name and number" sqref="B2:D2" xr:uid="{00000000-0002-0000-0100-000013000000}"/>
  </dataValidations>
  <pageMargins left="0.23622047244094491" right="0.23622047244094491" top="0.74803149606299213" bottom="0.74803149606299213" header="0.31496062992125984" footer="0.31496062992125984"/>
  <pageSetup paperSize="8" scale="87" fitToHeight="0" orientation="landscape" cellComments="asDisplayed" r:id="rId1"/>
  <headerFooter>
    <oddHeader>&amp;C&amp;"Calibri"&amp;12&amp;KFF0000 OFFICIAL&amp;1#_x000D_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14000000}">
          <x14:formula1>
            <xm:f>'Spreadsheet Data (hide tab)'!$A$2:$A$16</xm:f>
          </x14:formula1>
          <xm:sqref>O10:O29</xm:sqref>
        </x14:dataValidation>
        <x14:dataValidation type="list" allowBlank="1" xr:uid="{00000000-0002-0000-0100-000015000000}">
          <x14:formula1>
            <xm:f>'Spreadsheet Data (hide tab)'!$B$2:$B$3</xm:f>
          </x14:formula1>
          <xm:sqref>G29:L29 M10:M29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9"/>
  <sheetViews>
    <sheetView zoomScale="160" zoomScaleNormal="160" workbookViewId="0">
      <selection activeCell="A12" sqref="A12"/>
    </sheetView>
  </sheetViews>
  <sheetFormatPr defaultRowHeight="12.75" x14ac:dyDescent="0.2"/>
  <cols>
    <col min="1" max="1" width="50.7109375" style="2" bestFit="1" customWidth="1"/>
    <col min="2" max="2" width="9.140625" customWidth="1"/>
    <col min="12" max="12" width="14.5703125" customWidth="1"/>
    <col min="13" max="13" width="14.140625" customWidth="1"/>
  </cols>
  <sheetData>
    <row r="1" spans="1:13" ht="30" x14ac:dyDescent="0.2">
      <c r="A1" s="1" t="s">
        <v>4</v>
      </c>
      <c r="B1" s="1" t="s">
        <v>13</v>
      </c>
      <c r="L1" s="124" t="s">
        <v>22</v>
      </c>
      <c r="M1" s="124"/>
    </row>
    <row r="2" spans="1:13" x14ac:dyDescent="0.2">
      <c r="A2" s="2" t="s">
        <v>15</v>
      </c>
      <c r="B2" s="3" t="s">
        <v>35</v>
      </c>
      <c r="L2" s="4" t="s">
        <v>23</v>
      </c>
      <c r="M2" s="5">
        <v>5</v>
      </c>
    </row>
    <row r="3" spans="1:13" x14ac:dyDescent="0.2">
      <c r="A3" s="2" t="s">
        <v>45</v>
      </c>
      <c r="B3" s="3" t="s">
        <v>36</v>
      </c>
      <c r="L3" s="4" t="s">
        <v>24</v>
      </c>
      <c r="M3" s="6">
        <v>43332</v>
      </c>
    </row>
    <row r="4" spans="1:13" x14ac:dyDescent="0.2">
      <c r="A4" s="2" t="s">
        <v>18</v>
      </c>
      <c r="L4" s="4" t="s">
        <v>25</v>
      </c>
      <c r="M4" s="7" t="s">
        <v>26</v>
      </c>
    </row>
    <row r="5" spans="1:13" x14ac:dyDescent="0.2">
      <c r="A5" s="2" t="s">
        <v>3</v>
      </c>
      <c r="L5" s="4"/>
      <c r="M5" s="7"/>
    </row>
    <row r="6" spans="1:13" x14ac:dyDescent="0.2">
      <c r="A6" s="2" t="s">
        <v>5</v>
      </c>
    </row>
    <row r="7" spans="1:13" x14ac:dyDescent="0.2">
      <c r="A7" s="2" t="s">
        <v>16</v>
      </c>
    </row>
    <row r="8" spans="1:13" x14ac:dyDescent="0.2">
      <c r="A8" s="2" t="s">
        <v>44</v>
      </c>
    </row>
    <row r="9" spans="1:13" x14ac:dyDescent="0.2">
      <c r="A9" s="2" t="s">
        <v>17</v>
      </c>
    </row>
  </sheetData>
  <mergeCells count="1">
    <mergeCell ref="L1:M1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>
  <LongProp xmlns="" name="BMWRelatedDocuments"><![CDATA[1083##http///ifind.finance.wa.gov.au/knowledge-centre/Works Documents/Statutory Declaration for PBAs.docx;#1083 - PBA Statutory Declaration ;;1082##http///ifind.finance.wa.gov.au/knowledge-centre/Works Documents/Project Bank Account Pack.zip;#1082 - Project Bank Account Pack]]></LongProp>
</Long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160C55086C24E96BFAA282F729D51" ma:contentTypeVersion="2" ma:contentTypeDescription="Create a new document." ma:contentTypeScope="" ma:versionID="22d17992bf2cba32f2a4ec918d6dc79b">
  <xsd:schema xmlns:xsd="http://www.w3.org/2001/XMLSchema" xmlns:xs="http://www.w3.org/2001/XMLSchema" xmlns:p="http://schemas.microsoft.com/office/2006/metadata/properties" xmlns:ns2="40f8c06d-9d2c-486d-b803-d39f897f7953" targetNamespace="http://schemas.microsoft.com/office/2006/metadata/properties" ma:root="true" ma:fieldsID="d9bcbcd42591c9305eb616bf16562517" ns2:_="">
    <xsd:import namespace="40f8c06d-9d2c-486d-b803-d39f897f7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8c06d-9d2c-486d-b803-d39f897f7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B79C9-40DE-49C4-B6D4-C30FF0E6C1F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0f8c06d-9d2c-486d-b803-d39f897f795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85718A-4357-4351-8C71-31BB174AD063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D1B3CF33-6604-472E-A347-0C8516F86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8c06d-9d2c-486d-b803-d39f897f7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4690CB-3274-4ACE-BF1C-88B4122817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EXAMPLE REPORT</vt:lpstr>
      <vt:lpstr>Spreadsheet Data (hide tab)</vt:lpstr>
      <vt:lpstr>'EXAMPLE REPORT'!Print_Area</vt:lpstr>
      <vt:lpstr>Report!Print_Area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PBA Payment Report Template</dc:title>
  <dc:creator>Anita Morrow</dc:creator>
  <cp:lastModifiedBy>Barman, Ilora</cp:lastModifiedBy>
  <cp:lastPrinted>2018-08-23T07:04:47Z</cp:lastPrinted>
  <dcterms:created xsi:type="dcterms:W3CDTF">2016-03-23T00:52:58Z</dcterms:created>
  <dcterms:modified xsi:type="dcterms:W3CDTF">2025-11-11T05:50:44Z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MWBusinessUnit">
    <vt:lpwstr>38;#BMW|50512ffa-3508-42fc-a913-bfc0e3e7f143</vt:lpwstr>
  </property>
  <property fmtid="{D5CDD505-2E9C-101B-9397-08002B2CF9AE}" pid="3" name="BMWCategory">
    <vt:lpwstr>690;#Project Bank Accounts (PBAs)|a81a72bb-6b50-49fc-aefd-93b83b13118d</vt:lpwstr>
  </property>
  <property fmtid="{D5CDD505-2E9C-101B-9397-08002B2CF9AE}" pid="4" name="BMWTeam">
    <vt:lpwstr>78;#Infrastructure Delivery|3406a9b4-5fde-4dea-bb74-d9b9b1ae7879</vt:lpwstr>
  </property>
  <property fmtid="{D5CDD505-2E9C-101B-9397-08002B2CF9AE}" pid="5" name="BMWType">
    <vt:lpwstr>63</vt:lpwstr>
  </property>
  <property fmtid="{D5CDD505-2E9C-101B-9397-08002B2CF9AE}" pid="6" name="BMWContentOwner">
    <vt:lpwstr>401</vt:lpwstr>
  </property>
  <property fmtid="{D5CDD505-2E9C-101B-9397-08002B2CF9AE}" pid="7" name="BMWSubjectMatterExpert">
    <vt:lpwstr>412</vt:lpwstr>
  </property>
  <property fmtid="{D5CDD505-2E9C-101B-9397-08002B2CF9AE}" pid="8" name="_NewReviewCycle">
    <vt:lpwstr/>
  </property>
  <property fmtid="{D5CDD505-2E9C-101B-9397-08002B2CF9AE}" pid="9" name="ContentTypeId">
    <vt:lpwstr>0x010100E43160C55086C24E96BFAA282F729D51</vt:lpwstr>
  </property>
  <property fmtid="{D5CDD505-2E9C-101B-9397-08002B2CF9AE}" pid="10" name="MSIP_Label_01af4abc-7e38-4153-bace-cc7e19e3a22a_Enabled">
    <vt:lpwstr>true</vt:lpwstr>
  </property>
  <property fmtid="{D5CDD505-2E9C-101B-9397-08002B2CF9AE}" pid="11" name="MSIP_Label_01af4abc-7e38-4153-bace-cc7e19e3a22a_SetDate">
    <vt:lpwstr>2025-11-03T02:04:25Z</vt:lpwstr>
  </property>
  <property fmtid="{D5CDD505-2E9C-101B-9397-08002B2CF9AE}" pid="12" name="MSIP_Label_01af4abc-7e38-4153-bace-cc7e19e3a22a_Method">
    <vt:lpwstr>Privileged</vt:lpwstr>
  </property>
  <property fmtid="{D5CDD505-2E9C-101B-9397-08002B2CF9AE}" pid="13" name="MSIP_Label_01af4abc-7e38-4153-bace-cc7e19e3a22a_Name">
    <vt:lpwstr>Official</vt:lpwstr>
  </property>
  <property fmtid="{D5CDD505-2E9C-101B-9397-08002B2CF9AE}" pid="14" name="MSIP_Label_01af4abc-7e38-4153-bace-cc7e19e3a22a_SiteId">
    <vt:lpwstr>99036377-c0d4-4dde-be9e-1bac0c850429</vt:lpwstr>
  </property>
  <property fmtid="{D5CDD505-2E9C-101B-9397-08002B2CF9AE}" pid="15" name="MSIP_Label_01af4abc-7e38-4153-bace-cc7e19e3a22a_ActionId">
    <vt:lpwstr>bb2054cb-cc28-45ea-99ab-dc037d9a0adb</vt:lpwstr>
  </property>
  <property fmtid="{D5CDD505-2E9C-101B-9397-08002B2CF9AE}" pid="16" name="MSIP_Label_01af4abc-7e38-4153-bace-cc7e19e3a22a_ContentBits">
    <vt:lpwstr>1</vt:lpwstr>
  </property>
  <property fmtid="{D5CDD505-2E9C-101B-9397-08002B2CF9AE}" pid="17" name="MSIP_Label_01af4abc-7e38-4153-bace-cc7e19e3a22a_Tag">
    <vt:lpwstr>10, 0, 1, 1</vt:lpwstr>
  </property>
  <property fmtid="{D5CDD505-2E9C-101B-9397-08002B2CF9AE}" pid="18" name="MSIP_Label_c4b26fd5-3efd-4a20-8a20-f4af9baafd95_Enabled">
    <vt:lpwstr>true</vt:lpwstr>
  </property>
  <property fmtid="{D5CDD505-2E9C-101B-9397-08002B2CF9AE}" pid="19" name="MSIP_Label_c4b26fd5-3efd-4a20-8a20-f4af9baafd95_SetDate">
    <vt:lpwstr>2025-11-11T05:50:43Z</vt:lpwstr>
  </property>
  <property fmtid="{D5CDD505-2E9C-101B-9397-08002B2CF9AE}" pid="20" name="MSIP_Label_c4b26fd5-3efd-4a20-8a20-f4af9baafd95_Method">
    <vt:lpwstr>Privileged</vt:lpwstr>
  </property>
  <property fmtid="{D5CDD505-2E9C-101B-9397-08002B2CF9AE}" pid="21" name="MSIP_Label_c4b26fd5-3efd-4a20-8a20-f4af9baafd95_Name">
    <vt:lpwstr>Official</vt:lpwstr>
  </property>
  <property fmtid="{D5CDD505-2E9C-101B-9397-08002B2CF9AE}" pid="22" name="MSIP_Label_c4b26fd5-3efd-4a20-8a20-f4af9baafd95_SiteId">
    <vt:lpwstr>b734b102-a267-429a-b45e-460c8ad63ae2</vt:lpwstr>
  </property>
  <property fmtid="{D5CDD505-2E9C-101B-9397-08002B2CF9AE}" pid="23" name="MSIP_Label_c4b26fd5-3efd-4a20-8a20-f4af9baafd95_ActionId">
    <vt:lpwstr>3c6fe29c-f6fd-4a28-b29b-7974870d2db9</vt:lpwstr>
  </property>
  <property fmtid="{D5CDD505-2E9C-101B-9397-08002B2CF9AE}" pid="24" name="MSIP_Label_c4b26fd5-3efd-4a20-8a20-f4af9baafd95_ContentBits">
    <vt:lpwstr>1</vt:lpwstr>
  </property>
  <property fmtid="{D5CDD505-2E9C-101B-9397-08002B2CF9AE}" pid="25" name="MSIP_Label_c4b26fd5-3efd-4a20-8a20-f4af9baafd95_Tag">
    <vt:lpwstr>10, 0, 1, 1</vt:lpwstr>
  </property>
</Properties>
</file>