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ts-per\iic\GIS\Projects\aa Land use and employment survey\LandUseandEmploymentSurvey_Perth2022\Data Finalisation\Finalised data spreadsheets\"/>
    </mc:Choice>
  </mc:AlternateContent>
  <xr:revisionPtr revIDLastSave="0" documentId="13_ncr:1_{63F2F8D8-2363-4885-A6FB-610B13771416}" xr6:coauthVersionLast="47" xr6:coauthVersionMax="47" xr10:uidLastSave="{00000000-0000-0000-0000-000000000000}"/>
  <bookViews>
    <workbookView xWindow="28680" yWindow="-120" windowWidth="29040" windowHeight="15720" xr2:uid="{00000000-000D-0000-FFFF-FFFF00000000}"/>
  </bookViews>
  <sheets>
    <sheet name="Disclaimer" sheetId="16" r:id="rId1"/>
    <sheet name="Definitions" sheetId="18" r:id="rId2"/>
    <sheet name="Commercial Emp" sheetId="3" r:id="rId3"/>
    <sheet name="Commercial Floorspace" sheetId="2" r:id="rId4"/>
    <sheet name="Industrial Emp" sheetId="14" r:id="rId5"/>
    <sheet name="Industrial Floorspace" sheetId="15" r:id="rId6"/>
    <sheet name="Public Purpose Emp" sheetId="12" r:id="rId7"/>
    <sheet name="Public Purpose Floorspace" sheetId="11" r:id="rId8"/>
    <sheet name="RecOpenSpace Emp" sheetId="10" r:id="rId9"/>
    <sheet name="RecOpenSpace Floorspace" sheetId="1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 i="12" l="1"/>
  <c r="Y6" i="12"/>
  <c r="AA6" i="12" s="1"/>
  <c r="Z6" i="3"/>
  <c r="Y6" i="3"/>
  <c r="N6" i="15"/>
  <c r="P6" i="15" s="1"/>
  <c r="N5" i="15"/>
  <c r="P5" i="15" s="1"/>
</calcChain>
</file>

<file path=xl/sharedStrings.xml><?xml version="1.0" encoding="utf-8"?>
<sst xmlns="http://schemas.openxmlformats.org/spreadsheetml/2006/main" count="405" uniqueCount="110">
  <si>
    <t>Survey Date:</t>
  </si>
  <si>
    <t>Spatial Extent:</t>
  </si>
  <si>
    <t>Attributes:</t>
  </si>
  <si>
    <t>Floorspace (sq.m NLA)</t>
  </si>
  <si>
    <t>Number of employees</t>
  </si>
  <si>
    <t>PLUC</t>
  </si>
  <si>
    <t>Primary/Rural</t>
  </si>
  <si>
    <t>Manufacturing/Processing/Fabrication</t>
  </si>
  <si>
    <t>Storage/Distribution</t>
  </si>
  <si>
    <t>Service Industry</t>
  </si>
  <si>
    <t>Shop/Retail</t>
  </si>
  <si>
    <t>Other Retail</t>
  </si>
  <si>
    <t>Office/Business</t>
  </si>
  <si>
    <t>Health/Welfare/Community Services</t>
  </si>
  <si>
    <t>Entertainment/Recreation/Culture</t>
  </si>
  <si>
    <t>Residential</t>
  </si>
  <si>
    <t>Utilities/Communications</t>
  </si>
  <si>
    <t>Vacant Floor Area</t>
  </si>
  <si>
    <t>Reliability:</t>
  </si>
  <si>
    <t xml:space="preserve">a. Data may be an undercount due to non-response to the survey. </t>
  </si>
  <si>
    <t>b. These data may be subject to change arising from such factors as further data validation of spatial and attribute data, updating of land use</t>
  </si>
  <si>
    <t xml:space="preserve">classifications (PLUC, WASLUC), floorspace or any other factor that results in changes to either the underlying numbers or classifications </t>
  </si>
  <si>
    <t>used in this table.</t>
  </si>
  <si>
    <t>Disclaimer:</t>
  </si>
  <si>
    <t xml:space="preserve">Commission and their respective employees and agents take no responsibility for any action or inaction by any person or organisation based on the survey data. </t>
  </si>
  <si>
    <t>© State of Western Australia.</t>
  </si>
  <si>
    <t>TOTAL OCCUPIED</t>
  </si>
  <si>
    <t>TOTAL</t>
  </si>
  <si>
    <t>PRI</t>
  </si>
  <si>
    <t>MAN</t>
  </si>
  <si>
    <t>STO</t>
  </si>
  <si>
    <t>SER</t>
  </si>
  <si>
    <t>SHP</t>
  </si>
  <si>
    <t>RET</t>
  </si>
  <si>
    <t>OFF</t>
  </si>
  <si>
    <t>HEL</t>
  </si>
  <si>
    <t>ENT</t>
  </si>
  <si>
    <t>RES</t>
  </si>
  <si>
    <t>UTE</t>
  </si>
  <si>
    <t>VFA</t>
  </si>
  <si>
    <t>Complex Number</t>
  </si>
  <si>
    <t>Complex Name</t>
  </si>
  <si>
    <t>TOTAL EMPLOYMENT</t>
  </si>
  <si>
    <t>Total</t>
  </si>
  <si>
    <t>Complex number</t>
  </si>
  <si>
    <t>Complex name</t>
  </si>
  <si>
    <t>Full time</t>
  </si>
  <si>
    <t>Part time</t>
  </si>
  <si>
    <t>Grand Total</t>
  </si>
  <si>
    <t>Employment (number of people working) within the Commercial complexes in the Shire of Boddington</t>
  </si>
  <si>
    <t>Floorspace (square metres) within the Commercial complexes in the Shire of Boddington</t>
  </si>
  <si>
    <t>Employment (number of people working) within the Public Purpose complexes in the Shire of Boddington</t>
  </si>
  <si>
    <t>Floorspace (square metres) within the Public Purpose complexes in the Shire of Boddington</t>
  </si>
  <si>
    <t>Employment (number of people working) within the Industrial complexes in the Shire of Boddington</t>
  </si>
  <si>
    <t>Floorspace (square metres) within the Industrial complexes in the Shire of Boddington</t>
  </si>
  <si>
    <t>BODDINGTON MINES</t>
  </si>
  <si>
    <t>BODDINGTON INDUST</t>
  </si>
  <si>
    <t>BODDINGTON PP</t>
  </si>
  <si>
    <t>BODDINGTON ROS</t>
  </si>
  <si>
    <t xml:space="preserve">Please be aware that the survey data includes land uses which were not allocated an official WASLUC classification. </t>
  </si>
  <si>
    <t>Complex Type</t>
  </si>
  <si>
    <t>Unique identifying name</t>
  </si>
  <si>
    <t>Employment</t>
  </si>
  <si>
    <t>Net Floorspace</t>
  </si>
  <si>
    <t xml:space="preserve">The survey data are prepared by the Department of Planning, Lands and Heritage on behalf of the Western Australian Planning Commission. Both the Department and the </t>
  </si>
  <si>
    <t>Land Use and Employment Survey 2022/24</t>
  </si>
  <si>
    <t>2022/24</t>
  </si>
  <si>
    <t>BODDINGTON COMMERCIAL</t>
  </si>
  <si>
    <t>Floorspace (square metres) within the Recreation Open Space complexes in the Shire of Boddington</t>
  </si>
  <si>
    <t>Employment (number of people working) within the Recreation Open Space complexes in the Shire of Boddington</t>
  </si>
  <si>
    <r>
      <t xml:space="preserve">                       </t>
    </r>
    <r>
      <rPr>
        <b/>
        <sz val="20"/>
        <color theme="1"/>
        <rFont val="Calibri"/>
        <family val="2"/>
        <scheme val="minor"/>
      </rPr>
      <t>Land Use and Employment Survey 2022/24</t>
    </r>
  </si>
  <si>
    <t>Perth Metropolitan and Peel Regions Land Use and Employment Survey 2022/24 by Department of Planning, Lands and Heritage on behalf of the Western Australian Planning Commission.</t>
  </si>
  <si>
    <t xml:space="preserve">Introduction: </t>
  </si>
  <si>
    <t>The Land Use and Employment Survey (LUES) targets businesses and land uses located on land zoned commercial, industrial, public purpose and recreation. The survey focuses on the number and type of establishments, the floorspace occupied within a building and the number of persons employed. These three main variables are coded according to the Western Australian Standard Land Use Classification codes (WASLUC) and Planning Land Use Codes (PLUC). Information from the LUES serves to identify significant patterns, themes and emerging trends occurring in the study area.</t>
  </si>
  <si>
    <t>The primary purpose of undertaking the LUES is to provide quality information to support the Department of Planning, Lands and Heritage strategic planning process and, in particular, to assist in the review of principles and policies relating to the location and development of specific land use activities. The data collected through the ongoing survey program provides information for use by the Department’s planners, government and non-government organisations, academic institutions and the general public.</t>
  </si>
  <si>
    <t xml:space="preserve">Further definitions can be found in the Land Use and Employment Survey Glossary </t>
  </si>
  <si>
    <t xml:space="preserve">It is important to note, the survey targets townsites and does not include the surrounding agricultural land or residential zoned land. As residential zoned land does not normally generate employment, it is not covered in the survey. In this survey, residential land uses are discussed in the context of Planning Land Use Codes and only relate to nursing homes for the aged, residential hotels, motels, other holiday housing, institutions and religious housing hotels. </t>
  </si>
  <si>
    <t>Complexes, PLUC, floorspace and employment</t>
  </si>
  <si>
    <t>Definitions and abbreviations:</t>
  </si>
  <si>
    <t>Unique identifying number assigned to each complex ranging from 1 to 4 digits.</t>
  </si>
  <si>
    <t xml:space="preserve">Commercial, Industrial, Public Purpose, Rec Open Space type assigned to a complex based on the Local Planning Scheme Zoning </t>
  </si>
  <si>
    <t>Planning Land Use Category (PLUC)</t>
  </si>
  <si>
    <t>Developed by the department to describe groupings of activities that have impacts on the land.</t>
  </si>
  <si>
    <t>ENT - Entertainment/Recreation/Culture</t>
  </si>
  <si>
    <t>Activities which provide entertainment, recreation and culture for the community and which occur in building and/or on land, such as passive and active sports venues, museums, amusements, gambling services, hotels and the like.</t>
  </si>
  <si>
    <t>HEL - Health/Welfare/Community Services</t>
  </si>
  <si>
    <t>Includes government, government-subsidised and non-government activities which provide the community with a specific service, such as hospitals, schools, personal services and religious activities.</t>
  </si>
  <si>
    <t>MAN - Manufacturing/Processing/Fabrication</t>
  </si>
  <si>
    <t>OFF - Office/Business</t>
  </si>
  <si>
    <t>Administrative, clerical, professional and medical offices are activities which do not necessarily require the land area/floorspace or exposure of other land uses. Although offices require building and parking facilities, these needs are quite distinct from those of commercial uses and service industries.</t>
  </si>
  <si>
    <t>PRI - Primary/Rural</t>
  </si>
  <si>
    <t>Land use activities which usually involve the use of large areas of land including mining, agriculture, fishing and nature conservation. The function of many of these activities is to make use of, or extract from, the land in its natural state. Since such activities are the first step in the production process they are quite distinct from the other categories.</t>
  </si>
  <si>
    <t>RES - Residential</t>
  </si>
  <si>
    <t>RET - Other Retail</t>
  </si>
  <si>
    <t>Many of these activities normally are not accommodated in a shopping centre. By virtue of their scale and special nature, the goods of these activities separate them from the Shop/Retail category (e.g. car sales yard, carpet showroom).</t>
  </si>
  <si>
    <t>SER - Service Industry</t>
  </si>
  <si>
    <t>This category includes service industries offering a range of services. The scale and environmental impact of such activities require their separation from other land uses. These services include film processing, cleaning, motor vehicle and other repair services, and other servicing activities, including some construction activities.</t>
  </si>
  <si>
    <t>SHP - Shop/Retail</t>
  </si>
  <si>
    <t>Any activity which involves the sale of goods from a shop located separate to and/or in a shopping centre other than those included in category 6 – Other Retail.</t>
  </si>
  <si>
    <t>STO - Storage/Distribution</t>
  </si>
  <si>
    <t>Any land use activity which involves the storage, warehousing or wholesaling of goods usually conducted from large structures, or involving large bulky goods, but does not include activities that attract general retail trade activities.</t>
  </si>
  <si>
    <t>UTE - Utilities/Communications</t>
  </si>
  <si>
    <t>All forms of local, State, national and international communication, transport and other utilities (electricity, gas, water, sewerage, roads, parking and other transport or communication-related activities, etc.) covering the public and private sectors.</t>
  </si>
  <si>
    <t>VFA - Vacant Floor Area</t>
  </si>
  <si>
    <t>This category accounts for vacant floor areas of buildings including non-residential and residential.</t>
  </si>
  <si>
    <t>Data Analytics, Department of Planning, Lands and Heritage, Perth, Western Australia, 30 April 2025</t>
  </si>
  <si>
    <t>Acronym and abbreviations are:</t>
  </si>
  <si>
    <t>Includes all types of residential land use ranging from single housing to nursing homes for the aged, residential hotels, motels, other holiday housing, institutions and religious housing. Floorspace and employment on private Residential land uses are not included in the output of the Land Use and Employment Survey.</t>
  </si>
  <si>
    <t xml:space="preserve">This category includes land use activities involving the manufacture, processing and fabrication of all general goods. </t>
  </si>
  <si>
    <t>Shire of Boddington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</si>
</sst>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color theme="1"/>
      <name val="Calibri"/>
      <family val="2"/>
      <scheme val="minor"/>
    </font>
    <font>
      <sz val="11"/>
      <name val="Calibri"/>
      <family val="2"/>
      <scheme val="min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4"/>
      <color theme="1"/>
      <name val="Calibri"/>
      <family val="2"/>
      <scheme val="minor"/>
    </font>
    <font>
      <sz val="20"/>
      <color theme="1"/>
      <name val="Calibri"/>
      <family val="2"/>
      <scheme val="minor"/>
    </font>
    <font>
      <b/>
      <sz val="12"/>
      <color theme="1"/>
      <name val="Calibri"/>
      <family val="2"/>
      <scheme val="minor"/>
    </font>
    <font>
      <sz val="12"/>
      <color theme="1"/>
      <name val="Calibri"/>
      <family val="2"/>
      <scheme val="minor"/>
    </font>
    <font>
      <sz val="11"/>
      <color theme="4"/>
      <name val="Calibri"/>
      <family val="2"/>
      <scheme val="minor"/>
    </font>
    <font>
      <b/>
      <sz val="14"/>
      <color theme="4"/>
      <name val="Calibri"/>
      <family val="2"/>
      <scheme val="minor"/>
    </font>
    <font>
      <sz val="12"/>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49" borderId="0" applyNumberFormat="0" applyBorder="0" applyAlignment="0" applyProtection="0"/>
    <xf numFmtId="0" fontId="19" fillId="0" borderId="0"/>
    <xf numFmtId="0" fontId="21" fillId="45" borderId="0" applyNumberFormat="0" applyBorder="0" applyAlignment="0" applyProtection="0"/>
    <xf numFmtId="0" fontId="32" fillId="53" borderId="0" applyNumberFormat="0" applyBorder="0" applyAlignment="0" applyProtection="0"/>
    <xf numFmtId="0" fontId="35" fillId="0" borderId="18" applyNumberFormat="0" applyFill="0" applyAlignment="0" applyProtection="0"/>
    <xf numFmtId="0" fontId="21" fillId="41" borderId="0" applyNumberFormat="0" applyBorder="0" applyAlignment="0" applyProtection="0"/>
    <xf numFmtId="0" fontId="21" fillId="45" borderId="0" applyNumberFormat="0" applyBorder="0" applyAlignment="0" applyProtection="0"/>
    <xf numFmtId="0" fontId="18" fillId="0" borderId="0"/>
    <xf numFmtId="0" fontId="21" fillId="47" borderId="0" applyNumberFormat="0" applyBorder="0" applyAlignment="0" applyProtection="0"/>
    <xf numFmtId="0" fontId="21" fillId="43" borderId="0" applyNumberFormat="0" applyBorder="0" applyAlignment="0" applyProtection="0"/>
    <xf numFmtId="0" fontId="33" fillId="51" borderId="17" applyNumberFormat="0" applyAlignment="0" applyProtection="0"/>
    <xf numFmtId="0" fontId="21" fillId="44" borderId="0" applyNumberFormat="0" applyBorder="0" applyAlignment="0" applyProtection="0"/>
    <xf numFmtId="0" fontId="20" fillId="36" borderId="0" applyNumberFormat="0" applyBorder="0" applyAlignment="0" applyProtection="0"/>
    <xf numFmtId="0" fontId="26" fillId="35" borderId="0" applyNumberFormat="0" applyBorder="0" applyAlignment="0" applyProtection="0"/>
    <xf numFmtId="0" fontId="20" fillId="54" borderId="16" applyNumberFormat="0" applyFont="0" applyAlignment="0" applyProtection="0"/>
    <xf numFmtId="0" fontId="20" fillId="34" borderId="0" applyNumberFormat="0" applyBorder="0" applyAlignment="0" applyProtection="0"/>
    <xf numFmtId="0" fontId="21" fillId="40" borderId="0" applyNumberFormat="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1" fillId="46" borderId="0" applyNumberFormat="0" applyBorder="0" applyAlignment="0" applyProtection="0"/>
    <xf numFmtId="0" fontId="20" fillId="38" borderId="0" applyNumberFormat="0" applyBorder="0" applyAlignment="0" applyProtection="0"/>
    <xf numFmtId="0" fontId="23" fillId="51" borderId="10" applyNumberFormat="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20" fillId="36"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1" fillId="44" borderId="0" applyNumberFormat="0" applyBorder="0" applyAlignment="0" applyProtection="0"/>
    <xf numFmtId="0" fontId="21" fillId="48" borderId="0" applyNumberFormat="0" applyBorder="0" applyAlignment="0" applyProtection="0"/>
    <xf numFmtId="0" fontId="21" fillId="50" borderId="0" applyNumberFormat="0" applyBorder="0" applyAlignment="0" applyProtection="0"/>
    <xf numFmtId="43" fontId="19" fillId="0" borderId="0" applyFont="0" applyFill="0" applyBorder="0" applyAlignment="0" applyProtection="0"/>
    <xf numFmtId="0" fontId="28" fillId="0" borderId="13" applyNumberFormat="0" applyFill="0" applyAlignment="0" applyProtection="0"/>
    <xf numFmtId="0" fontId="31" fillId="0" borderId="15" applyNumberFormat="0" applyFill="0" applyAlignment="0" applyProtection="0"/>
    <xf numFmtId="0" fontId="19" fillId="0" borderId="0"/>
    <xf numFmtId="0" fontId="34" fillId="0" borderId="0" applyNumberFormat="0" applyFill="0" applyBorder="0" applyAlignment="0" applyProtection="0"/>
    <xf numFmtId="0" fontId="22" fillId="34" borderId="0" applyNumberFormat="0" applyBorder="0" applyAlignment="0" applyProtection="0"/>
    <xf numFmtId="0" fontId="20" fillId="33" borderId="0" applyNumberFormat="0" applyBorder="0" applyAlignment="0" applyProtection="0"/>
    <xf numFmtId="0" fontId="24" fillId="52" borderId="11" applyNumberFormat="0" applyAlignment="0" applyProtection="0"/>
    <xf numFmtId="0" fontId="20" fillId="35" borderId="0" applyNumberFormat="0" applyBorder="0" applyAlignment="0" applyProtection="0"/>
    <xf numFmtId="0" fontId="25" fillId="0" borderId="0" applyNumberFormat="0" applyFill="0" applyBorder="0" applyAlignment="0" applyProtection="0"/>
    <xf numFmtId="0" fontId="20" fillId="37" borderId="0" applyNumberFormat="0" applyBorder="0" applyAlignment="0" applyProtection="0"/>
    <xf numFmtId="0" fontId="27" fillId="0" borderId="12" applyNumberFormat="0" applyFill="0" applyAlignment="0" applyProtection="0"/>
    <xf numFmtId="0" fontId="20" fillId="39" borderId="0" applyNumberFormat="0" applyBorder="0" applyAlignment="0" applyProtection="0"/>
    <xf numFmtId="0" fontId="29" fillId="0" borderId="14" applyNumberFormat="0" applyFill="0" applyAlignment="0" applyProtection="0"/>
    <xf numFmtId="0" fontId="20" fillId="41" borderId="0" applyNumberFormat="0" applyBorder="0" applyAlignment="0" applyProtection="0"/>
    <xf numFmtId="0" fontId="30" fillId="38" borderId="10" applyNumberFormat="0" applyAlignment="0" applyProtection="0"/>
    <xf numFmtId="0" fontId="20" fillId="39" borderId="0" applyNumberFormat="0" applyBorder="0" applyAlignment="0" applyProtection="0"/>
    <xf numFmtId="0" fontId="19" fillId="0" borderId="0"/>
    <xf numFmtId="0" fontId="18" fillId="0" borderId="0"/>
    <xf numFmtId="0" fontId="39" fillId="0" borderId="0"/>
    <xf numFmtId="0" fontId="40" fillId="0" borderId="1"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3" fillId="2" borderId="0" applyNumberFormat="0" applyBorder="0" applyAlignment="0" applyProtection="0"/>
    <xf numFmtId="0" fontId="44" fillId="3" borderId="0" applyNumberFormat="0" applyBorder="0" applyAlignment="0" applyProtection="0"/>
    <xf numFmtId="0" fontId="45" fillId="4" borderId="0" applyNumberFormat="0" applyBorder="0" applyAlignment="0" applyProtection="0"/>
    <xf numFmtId="0" fontId="46" fillId="5" borderId="4" applyNumberFormat="0" applyAlignment="0" applyProtection="0"/>
    <xf numFmtId="0" fontId="47" fillId="6" borderId="5" applyNumberFormat="0" applyAlignment="0" applyProtection="0"/>
    <xf numFmtId="0" fontId="48" fillId="6" borderId="4" applyNumberFormat="0" applyAlignment="0" applyProtection="0"/>
    <xf numFmtId="0" fontId="49" fillId="0" borderId="6" applyNumberFormat="0" applyFill="0" applyAlignment="0" applyProtection="0"/>
    <xf numFmtId="0" fontId="50" fillId="7" borderId="7" applyNumberFormat="0" applyAlignment="0" applyProtection="0"/>
    <xf numFmtId="0" fontId="51" fillId="0" borderId="0" applyNumberFormat="0" applyFill="0" applyBorder="0" applyAlignment="0" applyProtection="0"/>
    <xf numFmtId="0" fontId="39" fillId="8" borderId="8" applyNumberFormat="0" applyFont="0" applyAlignment="0" applyProtection="0"/>
    <xf numFmtId="0" fontId="52" fillId="0" borderId="0" applyNumberFormat="0" applyFill="0" applyBorder="0" applyAlignment="0" applyProtection="0"/>
    <xf numFmtId="0" fontId="53" fillId="0" borderId="9" applyNumberFormat="0" applyFill="0" applyAlignment="0" applyProtection="0"/>
    <xf numFmtId="0" fontId="54"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4" fillId="32" borderId="0" applyNumberFormat="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cellStyleXfs>
  <cellXfs count="43">
    <xf numFmtId="0" fontId="0" fillId="0" borderId="0" xfId="0"/>
    <xf numFmtId="0" fontId="16" fillId="55" borderId="19" xfId="0" applyFont="1" applyFill="1" applyBorder="1"/>
    <xf numFmtId="0" fontId="0" fillId="0" borderId="19" xfId="0" applyBorder="1"/>
    <xf numFmtId="0" fontId="16" fillId="0" borderId="19" xfId="0" applyFont="1" applyBorder="1"/>
    <xf numFmtId="1" fontId="16" fillId="0" borderId="19" xfId="0" applyNumberFormat="1" applyFont="1" applyBorder="1" applyAlignment="1">
      <alignment horizontal="left"/>
    </xf>
    <xf numFmtId="0" fontId="0" fillId="0" borderId="19" xfId="0" applyBorder="1" applyAlignment="1">
      <alignment horizontal="left" indent="1"/>
    </xf>
    <xf numFmtId="0" fontId="55" fillId="0" borderId="0" xfId="0" applyFont="1"/>
    <xf numFmtId="1" fontId="16" fillId="0" borderId="19" xfId="0" applyNumberFormat="1" applyFont="1" applyBorder="1"/>
    <xf numFmtId="1" fontId="0" fillId="0" borderId="19" xfId="0" applyNumberFormat="1" applyBorder="1"/>
    <xf numFmtId="3" fontId="0" fillId="0" borderId="19" xfId="0" applyNumberFormat="1" applyBorder="1"/>
    <xf numFmtId="3" fontId="16" fillId="0" borderId="19" xfId="0" applyNumberFormat="1" applyFont="1" applyBorder="1"/>
    <xf numFmtId="0" fontId="56" fillId="56" borderId="0" xfId="0" applyFont="1" applyFill="1" applyAlignment="1">
      <alignment horizontal="left" vertical="center"/>
    </xf>
    <xf numFmtId="0" fontId="37" fillId="56" borderId="0" xfId="0" applyFont="1" applyFill="1" applyAlignment="1">
      <alignment horizontal="left" vertical="center"/>
    </xf>
    <xf numFmtId="0" fontId="0" fillId="56" borderId="0" xfId="0" applyFill="1" applyAlignment="1">
      <alignment horizontal="left" vertical="center"/>
    </xf>
    <xf numFmtId="0" fontId="57" fillId="57" borderId="0" xfId="0" applyFont="1" applyFill="1"/>
    <xf numFmtId="0" fontId="0" fillId="57" borderId="0" xfId="0" applyFill="1"/>
    <xf numFmtId="0" fontId="58" fillId="57" borderId="25" xfId="0" applyFont="1" applyFill="1" applyBorder="1" applyAlignment="1">
      <alignment vertical="center"/>
    </xf>
    <xf numFmtId="0" fontId="0" fillId="57" borderId="25" xfId="0" applyFill="1" applyBorder="1"/>
    <xf numFmtId="0" fontId="58" fillId="57" borderId="0" xfId="0" applyFont="1" applyFill="1" applyAlignment="1">
      <alignment vertical="center"/>
    </xf>
    <xf numFmtId="0" fontId="57" fillId="57" borderId="0" xfId="0" applyFont="1" applyFill="1" applyAlignment="1">
      <alignment vertical="center"/>
    </xf>
    <xf numFmtId="0" fontId="0" fillId="57" borderId="0" xfId="0" applyFill="1" applyAlignment="1">
      <alignment vertical="top" wrapText="1"/>
    </xf>
    <xf numFmtId="0" fontId="0" fillId="0" borderId="0" xfId="0" applyAlignment="1">
      <alignment wrapText="1"/>
    </xf>
    <xf numFmtId="0" fontId="0" fillId="57" borderId="0" xfId="0" applyFill="1" applyAlignment="1">
      <alignment horizontal="left"/>
    </xf>
    <xf numFmtId="0" fontId="59" fillId="57" borderId="0" xfId="0" applyFont="1" applyFill="1"/>
    <xf numFmtId="0" fontId="60" fillId="0" borderId="0" xfId="0" applyFont="1" applyAlignment="1">
      <alignment wrapText="1"/>
    </xf>
    <xf numFmtId="0" fontId="16" fillId="57" borderId="0" xfId="0" applyFont="1" applyFill="1"/>
    <xf numFmtId="0" fontId="58" fillId="57" borderId="0" xfId="0" applyFont="1" applyFill="1"/>
    <xf numFmtId="0" fontId="58" fillId="57" borderId="0" xfId="0" applyFont="1" applyFill="1" applyAlignment="1">
      <alignment wrapText="1"/>
    </xf>
    <xf numFmtId="0" fontId="61" fillId="57" borderId="0" xfId="121" applyFont="1" applyFill="1"/>
    <xf numFmtId="0" fontId="38" fillId="57" borderId="0" xfId="121" applyFont="1" applyFill="1"/>
    <xf numFmtId="0" fontId="38" fillId="57" borderId="0" xfId="101" applyFont="1" applyFill="1"/>
    <xf numFmtId="0" fontId="61" fillId="57" borderId="0" xfId="0" applyFont="1" applyFill="1" applyAlignment="1">
      <alignment vertical="center"/>
    </xf>
    <xf numFmtId="0" fontId="38" fillId="57" borderId="0" xfId="0" applyFont="1" applyFill="1"/>
    <xf numFmtId="0" fontId="38" fillId="57" borderId="0" xfId="0" applyFont="1" applyFill="1" applyAlignment="1">
      <alignment vertical="center"/>
    </xf>
    <xf numFmtId="0" fontId="61" fillId="57" borderId="0" xfId="101" applyFont="1" applyFill="1"/>
    <xf numFmtId="1" fontId="58" fillId="57" borderId="0" xfId="0" applyNumberFormat="1" applyFont="1" applyFill="1"/>
    <xf numFmtId="0" fontId="0" fillId="57" borderId="0" xfId="0" applyFill="1" applyAlignment="1">
      <alignment vertical="center"/>
    </xf>
    <xf numFmtId="0" fontId="0" fillId="57" borderId="0" xfId="0" applyFill="1" applyAlignment="1">
      <alignment wrapText="1"/>
    </xf>
    <xf numFmtId="0" fontId="16" fillId="55" borderId="20" xfId="0" applyFont="1" applyFill="1" applyBorder="1" applyAlignment="1">
      <alignment horizontal="center"/>
    </xf>
    <xf numFmtId="0" fontId="16" fillId="55" borderId="21" xfId="0" applyFont="1" applyFill="1" applyBorder="1" applyAlignment="1">
      <alignment horizontal="center"/>
    </xf>
    <xf numFmtId="0" fontId="16" fillId="55" borderId="22" xfId="0" applyFont="1" applyFill="1" applyBorder="1" applyAlignment="1">
      <alignment horizontal="center" vertical="center"/>
    </xf>
    <xf numFmtId="0" fontId="16" fillId="55" borderId="24" xfId="0" applyFont="1" applyFill="1" applyBorder="1" applyAlignment="1">
      <alignment horizontal="center" vertical="center"/>
    </xf>
    <xf numFmtId="0" fontId="16" fillId="55" borderId="23" xfId="0" applyFont="1" applyFill="1" applyBorder="1" applyAlignment="1">
      <alignment horizontal="center" vertical="center"/>
    </xf>
  </cellXfs>
  <cellStyles count="248">
    <cellStyle name="20% - Accent1" xfId="19" builtinId="30" customBuiltin="1"/>
    <cellStyle name="20% - Accent1 2" xfId="65" xr:uid="{00000000-0005-0000-0000-000001000000}"/>
    <cellStyle name="20% - Accent1 2 2" xfId="124" xr:uid="{00000000-0005-0000-0000-000002000000}"/>
    <cellStyle name="20% - Accent1 2 2 2" xfId="233" xr:uid="{00000000-0005-0000-0000-000003000000}"/>
    <cellStyle name="20% - Accent1 3" xfId="196" xr:uid="{00000000-0005-0000-0000-000004000000}"/>
    <cellStyle name="20% - Accent1 4" xfId="221" xr:uid="{00000000-0005-0000-0000-000005000000}"/>
    <cellStyle name="20% - Accent1 5" xfId="155" xr:uid="{00000000-0005-0000-0000-000006000000}"/>
    <cellStyle name="20% - Accent2" xfId="23" builtinId="34" customBuiltin="1"/>
    <cellStyle name="20% - Accent2 2" xfId="66" xr:uid="{00000000-0005-0000-0000-000008000000}"/>
    <cellStyle name="20% - Accent2 2 2" xfId="57" xr:uid="{00000000-0005-0000-0000-000009000000}"/>
    <cellStyle name="20% - Accent2 2 2 2" xfId="234" xr:uid="{00000000-0005-0000-0000-00000A000000}"/>
    <cellStyle name="20% - Accent2 3" xfId="200" xr:uid="{00000000-0005-0000-0000-00000B000000}"/>
    <cellStyle name="20% - Accent2 4" xfId="223" xr:uid="{00000000-0005-0000-0000-00000C000000}"/>
    <cellStyle name="20% - Accent2 5" xfId="159" xr:uid="{00000000-0005-0000-0000-00000D000000}"/>
    <cellStyle name="20% - Accent3" xfId="27" builtinId="38" customBuiltin="1"/>
    <cellStyle name="20% - Accent3 2" xfId="67" xr:uid="{00000000-0005-0000-0000-00000F000000}"/>
    <cellStyle name="20% - Accent3 2 2" xfId="126" xr:uid="{00000000-0005-0000-0000-000010000000}"/>
    <cellStyle name="20% - Accent3 2 2 2" xfId="235" xr:uid="{00000000-0005-0000-0000-000011000000}"/>
    <cellStyle name="20% - Accent3 3" xfId="204" xr:uid="{00000000-0005-0000-0000-000012000000}"/>
    <cellStyle name="20% - Accent3 4" xfId="225" xr:uid="{00000000-0005-0000-0000-000013000000}"/>
    <cellStyle name="20% - Accent3 5" xfId="163" xr:uid="{00000000-0005-0000-0000-000014000000}"/>
    <cellStyle name="20% - Accent4" xfId="31" builtinId="42" customBuiltin="1"/>
    <cellStyle name="20% - Accent4 2" xfId="68" xr:uid="{00000000-0005-0000-0000-000016000000}"/>
    <cellStyle name="20% - Accent4 2 2" xfId="112" xr:uid="{00000000-0005-0000-0000-000017000000}"/>
    <cellStyle name="20% - Accent4 2 2 2" xfId="236" xr:uid="{00000000-0005-0000-0000-000018000000}"/>
    <cellStyle name="20% - Accent4 3" xfId="208" xr:uid="{00000000-0005-0000-0000-000019000000}"/>
    <cellStyle name="20% - Accent4 4" xfId="227" xr:uid="{00000000-0005-0000-0000-00001A000000}"/>
    <cellStyle name="20% - Accent4 5" xfId="167" xr:uid="{00000000-0005-0000-0000-00001B000000}"/>
    <cellStyle name="20% - Accent5" xfId="35" builtinId="46" customBuiltin="1"/>
    <cellStyle name="20% - Accent5 2" xfId="69" xr:uid="{00000000-0005-0000-0000-00001D000000}"/>
    <cellStyle name="20% - Accent5 2 2" xfId="128" xr:uid="{00000000-0005-0000-0000-00001E000000}"/>
    <cellStyle name="20% - Accent5 2 2 2" xfId="237" xr:uid="{00000000-0005-0000-0000-00001F000000}"/>
    <cellStyle name="20% - Accent5 3" xfId="212" xr:uid="{00000000-0005-0000-0000-000020000000}"/>
    <cellStyle name="20% - Accent5 4" xfId="229" xr:uid="{00000000-0005-0000-0000-000021000000}"/>
    <cellStyle name="20% - Accent5 5" xfId="171" xr:uid="{00000000-0005-0000-0000-000022000000}"/>
    <cellStyle name="20% - Accent6" xfId="39" builtinId="50" customBuiltin="1"/>
    <cellStyle name="20% - Accent6 2" xfId="70" xr:uid="{00000000-0005-0000-0000-000024000000}"/>
    <cellStyle name="20% - Accent6 2 2" xfId="62" xr:uid="{00000000-0005-0000-0000-000025000000}"/>
    <cellStyle name="20% - Accent6 2 2 2" xfId="238" xr:uid="{00000000-0005-0000-0000-000026000000}"/>
    <cellStyle name="20% - Accent6 3" xfId="216" xr:uid="{00000000-0005-0000-0000-000027000000}"/>
    <cellStyle name="20% - Accent6 4" xfId="231" xr:uid="{00000000-0005-0000-0000-000028000000}"/>
    <cellStyle name="20% - Accent6 5" xfId="175" xr:uid="{00000000-0005-0000-0000-000029000000}"/>
    <cellStyle name="40% - Accent1" xfId="20" builtinId="31" customBuiltin="1"/>
    <cellStyle name="40% - Accent1 2" xfId="71" xr:uid="{00000000-0005-0000-0000-00002B000000}"/>
    <cellStyle name="40% - Accent1 2 2" xfId="130" xr:uid="{00000000-0005-0000-0000-00002C000000}"/>
    <cellStyle name="40% - Accent1 2 2 2" xfId="239" xr:uid="{00000000-0005-0000-0000-00002D000000}"/>
    <cellStyle name="40% - Accent1 3" xfId="197" xr:uid="{00000000-0005-0000-0000-00002E000000}"/>
    <cellStyle name="40% - Accent1 4" xfId="222" xr:uid="{00000000-0005-0000-0000-00002F000000}"/>
    <cellStyle name="40% - Accent1 5" xfId="156" xr:uid="{00000000-0005-0000-0000-000030000000}"/>
    <cellStyle name="40% - Accent2" xfId="24" builtinId="35" customBuiltin="1"/>
    <cellStyle name="40% - Accent2 2" xfId="72" xr:uid="{00000000-0005-0000-0000-000032000000}"/>
    <cellStyle name="40% - Accent2 2 2" xfId="113" xr:uid="{00000000-0005-0000-0000-000033000000}"/>
    <cellStyle name="40% - Accent2 2 2 2" xfId="240" xr:uid="{00000000-0005-0000-0000-000034000000}"/>
    <cellStyle name="40% - Accent2 3" xfId="201" xr:uid="{00000000-0005-0000-0000-000035000000}"/>
    <cellStyle name="40% - Accent2 4" xfId="224" xr:uid="{00000000-0005-0000-0000-000036000000}"/>
    <cellStyle name="40% - Accent2 5" xfId="160" xr:uid="{00000000-0005-0000-0000-000037000000}"/>
    <cellStyle name="40% - Accent3" xfId="28" builtinId="39" customBuiltin="1"/>
    <cellStyle name="40% - Accent3 2" xfId="73" xr:uid="{00000000-0005-0000-0000-000039000000}"/>
    <cellStyle name="40% - Accent3 2 2" xfId="132" xr:uid="{00000000-0005-0000-0000-00003A000000}"/>
    <cellStyle name="40% - Accent3 2 2 2" xfId="241" xr:uid="{00000000-0005-0000-0000-00003B000000}"/>
    <cellStyle name="40% - Accent3 3" xfId="205" xr:uid="{00000000-0005-0000-0000-00003C000000}"/>
    <cellStyle name="40% - Accent3 4" xfId="226" xr:uid="{00000000-0005-0000-0000-00003D000000}"/>
    <cellStyle name="40% - Accent3 5" xfId="164" xr:uid="{00000000-0005-0000-0000-00003E000000}"/>
    <cellStyle name="40% - Accent4" xfId="32" builtinId="43" customBuiltin="1"/>
    <cellStyle name="40% - Accent4 2" xfId="74" xr:uid="{00000000-0005-0000-0000-000040000000}"/>
    <cellStyle name="40% - Accent4 2 2" xfId="54" xr:uid="{00000000-0005-0000-0000-000041000000}"/>
    <cellStyle name="40% - Accent4 2 2 2" xfId="242" xr:uid="{00000000-0005-0000-0000-000042000000}"/>
    <cellStyle name="40% - Accent4 3" xfId="209" xr:uid="{00000000-0005-0000-0000-000043000000}"/>
    <cellStyle name="40% - Accent4 4" xfId="228" xr:uid="{00000000-0005-0000-0000-000044000000}"/>
    <cellStyle name="40% - Accent4 5" xfId="168" xr:uid="{00000000-0005-0000-0000-000045000000}"/>
    <cellStyle name="40% - Accent5" xfId="36" builtinId="47" customBuiltin="1"/>
    <cellStyle name="40% - Accent5 2" xfId="75" xr:uid="{00000000-0005-0000-0000-000047000000}"/>
    <cellStyle name="40% - Accent5 2 2" xfId="134" xr:uid="{00000000-0005-0000-0000-000048000000}"/>
    <cellStyle name="40% - Accent5 2 2 2" xfId="243" xr:uid="{00000000-0005-0000-0000-000049000000}"/>
    <cellStyle name="40% - Accent5 3" xfId="213" xr:uid="{00000000-0005-0000-0000-00004A000000}"/>
    <cellStyle name="40% - Accent5 4" xfId="230" xr:uid="{00000000-0005-0000-0000-00004B000000}"/>
    <cellStyle name="40% - Accent5 5" xfId="172" xr:uid="{00000000-0005-0000-0000-00004C000000}"/>
    <cellStyle name="40% - Accent6" xfId="40" builtinId="51" customBuiltin="1"/>
    <cellStyle name="40% - Accent6 2" xfId="76" xr:uid="{00000000-0005-0000-0000-00004E000000}"/>
    <cellStyle name="40% - Accent6 2 2" xfId="114" xr:uid="{00000000-0005-0000-0000-00004F000000}"/>
    <cellStyle name="40% - Accent6 2 2 2" xfId="244" xr:uid="{00000000-0005-0000-0000-000050000000}"/>
    <cellStyle name="40% - Accent6 3" xfId="217" xr:uid="{00000000-0005-0000-0000-000051000000}"/>
    <cellStyle name="40% - Accent6 4" xfId="232" xr:uid="{00000000-0005-0000-0000-000052000000}"/>
    <cellStyle name="40% - Accent6 5" xfId="176" xr:uid="{00000000-0005-0000-0000-000053000000}"/>
    <cellStyle name="60% - Accent1" xfId="21" builtinId="32" customBuiltin="1"/>
    <cellStyle name="60% - Accent1 2" xfId="77" xr:uid="{00000000-0005-0000-0000-000055000000}"/>
    <cellStyle name="60% - Accent1 2 2" xfId="51" xr:uid="{00000000-0005-0000-0000-000056000000}"/>
    <cellStyle name="60% - Accent1 3" xfId="198" xr:uid="{00000000-0005-0000-0000-000057000000}"/>
    <cellStyle name="60% - Accent1 4" xfId="157" xr:uid="{00000000-0005-0000-0000-000058000000}"/>
    <cellStyle name="60% - Accent2" xfId="25" builtinId="36" customBuiltin="1"/>
    <cellStyle name="60% - Accent2 2" xfId="78" xr:uid="{00000000-0005-0000-0000-00005A000000}"/>
    <cellStyle name="60% - Accent2 2 2" xfId="58" xr:uid="{00000000-0005-0000-0000-00005B000000}"/>
    <cellStyle name="60% - Accent2 3" xfId="202" xr:uid="{00000000-0005-0000-0000-00005C000000}"/>
    <cellStyle name="60% - Accent2 4" xfId="161" xr:uid="{00000000-0005-0000-0000-00005D000000}"/>
    <cellStyle name="60% - Accent3" xfId="29" builtinId="40" customBuiltin="1"/>
    <cellStyle name="60% - Accent3 2" xfId="79" xr:uid="{00000000-0005-0000-0000-00005F000000}"/>
    <cellStyle name="60% - Accent3 2 2" xfId="47" xr:uid="{00000000-0005-0000-0000-000060000000}"/>
    <cellStyle name="60% - Accent3 3" xfId="206" xr:uid="{00000000-0005-0000-0000-000061000000}"/>
    <cellStyle name="60% - Accent3 4" xfId="165" xr:uid="{00000000-0005-0000-0000-000062000000}"/>
    <cellStyle name="60% - Accent4" xfId="33" builtinId="44" customBuiltin="1"/>
    <cellStyle name="60% - Accent4 2" xfId="80" xr:uid="{00000000-0005-0000-0000-000064000000}"/>
    <cellStyle name="60% - Accent4 2 2" xfId="115" xr:uid="{00000000-0005-0000-0000-000065000000}"/>
    <cellStyle name="60% - Accent4 3" xfId="210" xr:uid="{00000000-0005-0000-0000-000066000000}"/>
    <cellStyle name="60% - Accent4 4" xfId="169" xr:uid="{00000000-0005-0000-0000-000067000000}"/>
    <cellStyle name="60% - Accent5" xfId="37" builtinId="48" customBuiltin="1"/>
    <cellStyle name="60% - Accent5 2" xfId="81" xr:uid="{00000000-0005-0000-0000-000069000000}"/>
    <cellStyle name="60% - Accent5 2 2" xfId="48" xr:uid="{00000000-0005-0000-0000-00006A000000}"/>
    <cellStyle name="60% - Accent5 3" xfId="214" xr:uid="{00000000-0005-0000-0000-00006B000000}"/>
    <cellStyle name="60% - Accent5 4" xfId="173" xr:uid="{00000000-0005-0000-0000-00006C000000}"/>
    <cellStyle name="60% - Accent6" xfId="41" builtinId="52" customBuiltin="1"/>
    <cellStyle name="60% - Accent6 2" xfId="82" xr:uid="{00000000-0005-0000-0000-00006E000000}"/>
    <cellStyle name="60% - Accent6 2 2" xfId="61" xr:uid="{00000000-0005-0000-0000-00006F000000}"/>
    <cellStyle name="60% - Accent6 3" xfId="218" xr:uid="{00000000-0005-0000-0000-000070000000}"/>
    <cellStyle name="60% - Accent6 4" xfId="177" xr:uid="{00000000-0005-0000-0000-000071000000}"/>
    <cellStyle name="Accent1" xfId="18" builtinId="29" customBuiltin="1"/>
    <cellStyle name="Accent1 2" xfId="83" xr:uid="{00000000-0005-0000-0000-000073000000}"/>
    <cellStyle name="Accent1 2 2" xfId="50" xr:uid="{00000000-0005-0000-0000-000074000000}"/>
    <cellStyle name="Accent1 3" xfId="195" xr:uid="{00000000-0005-0000-0000-000075000000}"/>
    <cellStyle name="Accent1 4" xfId="154" xr:uid="{00000000-0005-0000-0000-000076000000}"/>
    <cellStyle name="Accent2" xfId="22" builtinId="33" customBuiltin="1"/>
    <cellStyle name="Accent2 2" xfId="84" xr:uid="{00000000-0005-0000-0000-000078000000}"/>
    <cellStyle name="Accent2 2 2" xfId="116" xr:uid="{00000000-0005-0000-0000-000079000000}"/>
    <cellStyle name="Accent2 3" xfId="199" xr:uid="{00000000-0005-0000-0000-00007A000000}"/>
    <cellStyle name="Accent2 4" xfId="158" xr:uid="{00000000-0005-0000-0000-00007B000000}"/>
    <cellStyle name="Accent3" xfId="26" builtinId="37" customBuiltin="1"/>
    <cellStyle name="Accent3 2" xfId="85" xr:uid="{00000000-0005-0000-0000-00007D000000}"/>
    <cellStyle name="Accent3 2 2" xfId="42" xr:uid="{00000000-0005-0000-0000-00007E000000}"/>
    <cellStyle name="Accent3 3" xfId="203" xr:uid="{00000000-0005-0000-0000-00007F000000}"/>
    <cellStyle name="Accent3 4" xfId="162" xr:uid="{00000000-0005-0000-0000-000080000000}"/>
    <cellStyle name="Accent4" xfId="30" builtinId="41" customBuiltin="1"/>
    <cellStyle name="Accent4 2" xfId="86" xr:uid="{00000000-0005-0000-0000-000082000000}"/>
    <cellStyle name="Accent4 2 2" xfId="53" xr:uid="{00000000-0005-0000-0000-000083000000}"/>
    <cellStyle name="Accent4 3" xfId="207" xr:uid="{00000000-0005-0000-0000-000084000000}"/>
    <cellStyle name="Accent4 4" xfId="166" xr:uid="{00000000-0005-0000-0000-000085000000}"/>
    <cellStyle name="Accent5" xfId="34" builtinId="45" customBuiltin="1"/>
    <cellStyle name="Accent5 2" xfId="87" xr:uid="{00000000-0005-0000-0000-000087000000}"/>
    <cellStyle name="Accent5 2 2" xfId="44" xr:uid="{00000000-0005-0000-0000-000088000000}"/>
    <cellStyle name="Accent5 3" xfId="211" xr:uid="{00000000-0005-0000-0000-000089000000}"/>
    <cellStyle name="Accent5 4" xfId="170" xr:uid="{00000000-0005-0000-0000-00008A000000}"/>
    <cellStyle name="Accent6" xfId="38" builtinId="49" customBuiltin="1"/>
    <cellStyle name="Accent6 2" xfId="88" xr:uid="{00000000-0005-0000-0000-00008C000000}"/>
    <cellStyle name="Accent6 2 2" xfId="117" xr:uid="{00000000-0005-0000-0000-00008D000000}"/>
    <cellStyle name="Accent6 3" xfId="215" xr:uid="{00000000-0005-0000-0000-00008E000000}"/>
    <cellStyle name="Accent6 4" xfId="174" xr:uid="{00000000-0005-0000-0000-00008F000000}"/>
    <cellStyle name="Bad" xfId="7" builtinId="27" customBuiltin="1"/>
    <cellStyle name="Bad 2" xfId="89" xr:uid="{00000000-0005-0000-0000-000091000000}"/>
    <cellStyle name="Bad 2 2" xfId="123" xr:uid="{00000000-0005-0000-0000-000092000000}"/>
    <cellStyle name="Bad 3" xfId="184" xr:uid="{00000000-0005-0000-0000-000093000000}"/>
    <cellStyle name="Bad 4" xfId="143" xr:uid="{00000000-0005-0000-0000-000094000000}"/>
    <cellStyle name="Calculation" xfId="11" builtinId="22" customBuiltin="1"/>
    <cellStyle name="Calculation 2" xfId="90" xr:uid="{00000000-0005-0000-0000-000096000000}"/>
    <cellStyle name="Calculation 2 2" xfId="63" xr:uid="{00000000-0005-0000-0000-000097000000}"/>
    <cellStyle name="Calculation 3" xfId="188" xr:uid="{00000000-0005-0000-0000-000098000000}"/>
    <cellStyle name="Calculation 4" xfId="147" xr:uid="{00000000-0005-0000-0000-000099000000}"/>
    <cellStyle name="Check Cell" xfId="13" builtinId="23" customBuiltin="1"/>
    <cellStyle name="Check Cell 2" xfId="91" xr:uid="{00000000-0005-0000-0000-00009B000000}"/>
    <cellStyle name="Check Cell 2 2" xfId="125" xr:uid="{00000000-0005-0000-0000-00009C000000}"/>
    <cellStyle name="Check Cell 3" xfId="190" xr:uid="{00000000-0005-0000-0000-00009D000000}"/>
    <cellStyle name="Check Cell 4" xfId="149" xr:uid="{00000000-0005-0000-0000-00009E000000}"/>
    <cellStyle name="Comma 2" xfId="118" xr:uid="{00000000-0005-0000-0000-00009F000000}"/>
    <cellStyle name="Explanatory Text" xfId="16" builtinId="53" customBuiltin="1"/>
    <cellStyle name="Explanatory Text 2" xfId="92" xr:uid="{00000000-0005-0000-0000-0000A1000000}"/>
    <cellStyle name="Explanatory Text 2 2" xfId="127" xr:uid="{00000000-0005-0000-0000-0000A2000000}"/>
    <cellStyle name="Explanatory Text 3" xfId="193" xr:uid="{00000000-0005-0000-0000-0000A3000000}"/>
    <cellStyle name="Explanatory Text 4" xfId="152" xr:uid="{00000000-0005-0000-0000-0000A4000000}"/>
    <cellStyle name="Good" xfId="6" builtinId="26" customBuiltin="1"/>
    <cellStyle name="Good 2" xfId="93" xr:uid="{00000000-0005-0000-0000-0000A6000000}"/>
    <cellStyle name="Good 2 2" xfId="55" xr:uid="{00000000-0005-0000-0000-0000A7000000}"/>
    <cellStyle name="Good 3" xfId="183" xr:uid="{00000000-0005-0000-0000-0000A8000000}"/>
    <cellStyle name="Good 4" xfId="142" xr:uid="{00000000-0005-0000-0000-0000A9000000}"/>
    <cellStyle name="Heading 1" xfId="2" builtinId="16" customBuiltin="1"/>
    <cellStyle name="Heading 1 2" xfId="94" xr:uid="{00000000-0005-0000-0000-0000AB000000}"/>
    <cellStyle name="Heading 1 2 2" xfId="129" xr:uid="{00000000-0005-0000-0000-0000AC000000}"/>
    <cellStyle name="Heading 1 3" xfId="179" xr:uid="{00000000-0005-0000-0000-0000AD000000}"/>
    <cellStyle name="Heading 1 4" xfId="138" xr:uid="{00000000-0005-0000-0000-0000AE000000}"/>
    <cellStyle name="Heading 2" xfId="3" builtinId="17" customBuiltin="1"/>
    <cellStyle name="Heading 2 2" xfId="95" xr:uid="{00000000-0005-0000-0000-0000B0000000}"/>
    <cellStyle name="Heading 2 2 2" xfId="119" xr:uid="{00000000-0005-0000-0000-0000B1000000}"/>
    <cellStyle name="Heading 2 3" xfId="180" xr:uid="{00000000-0005-0000-0000-0000B2000000}"/>
    <cellStyle name="Heading 2 4" xfId="139" xr:uid="{00000000-0005-0000-0000-0000B3000000}"/>
    <cellStyle name="Heading 3" xfId="4" builtinId="18" customBuiltin="1"/>
    <cellStyle name="Heading 3 2" xfId="96" xr:uid="{00000000-0005-0000-0000-0000B5000000}"/>
    <cellStyle name="Heading 3 2 2" xfId="131" xr:uid="{00000000-0005-0000-0000-0000B6000000}"/>
    <cellStyle name="Heading 3 3" xfId="181" xr:uid="{00000000-0005-0000-0000-0000B7000000}"/>
    <cellStyle name="Heading 3 4" xfId="140" xr:uid="{00000000-0005-0000-0000-0000B8000000}"/>
    <cellStyle name="Heading 4" xfId="5" builtinId="19" customBuiltin="1"/>
    <cellStyle name="Heading 4 2" xfId="97" xr:uid="{00000000-0005-0000-0000-0000BA000000}"/>
    <cellStyle name="Heading 4 2 2" xfId="60" xr:uid="{00000000-0005-0000-0000-0000BB000000}"/>
    <cellStyle name="Heading 4 3" xfId="182" xr:uid="{00000000-0005-0000-0000-0000BC000000}"/>
    <cellStyle name="Heading 4 4" xfId="141" xr:uid="{00000000-0005-0000-0000-0000BD000000}"/>
    <cellStyle name="Input" xfId="9" builtinId="20" customBuiltin="1"/>
    <cellStyle name="Input 2" xfId="98" xr:uid="{00000000-0005-0000-0000-0000BF000000}"/>
    <cellStyle name="Input 2 2" xfId="133" xr:uid="{00000000-0005-0000-0000-0000C0000000}"/>
    <cellStyle name="Input 3" xfId="186" xr:uid="{00000000-0005-0000-0000-0000C1000000}"/>
    <cellStyle name="Input 4" xfId="145" xr:uid="{00000000-0005-0000-0000-0000C2000000}"/>
    <cellStyle name="Linked Cell" xfId="12" builtinId="24" customBuiltin="1"/>
    <cellStyle name="Linked Cell 2" xfId="99" xr:uid="{00000000-0005-0000-0000-0000C4000000}"/>
    <cellStyle name="Linked Cell 2 2" xfId="120" xr:uid="{00000000-0005-0000-0000-0000C5000000}"/>
    <cellStyle name="Linked Cell 3" xfId="189" xr:uid="{00000000-0005-0000-0000-0000C6000000}"/>
    <cellStyle name="Linked Cell 4" xfId="148" xr:uid="{00000000-0005-0000-0000-0000C7000000}"/>
    <cellStyle name="Neutral" xfId="8" builtinId="28" customBuiltin="1"/>
    <cellStyle name="Neutral 2" xfId="100" xr:uid="{00000000-0005-0000-0000-0000C9000000}"/>
    <cellStyle name="Neutral 2 2" xfId="45" xr:uid="{00000000-0005-0000-0000-0000CA000000}"/>
    <cellStyle name="Neutral 3" xfId="185" xr:uid="{00000000-0005-0000-0000-0000CB000000}"/>
    <cellStyle name="Neutral 4" xfId="144" xr:uid="{00000000-0005-0000-0000-0000CC000000}"/>
    <cellStyle name="Normal" xfId="0" builtinId="0"/>
    <cellStyle name="Normal 2" xfId="64" xr:uid="{00000000-0005-0000-0000-0000CE000000}"/>
    <cellStyle name="Normal 2 2" xfId="101" xr:uid="{00000000-0005-0000-0000-0000CF000000}"/>
    <cellStyle name="Normal 2 3" xfId="102" xr:uid="{00000000-0005-0000-0000-0000D0000000}"/>
    <cellStyle name="Normal 2 3 2" xfId="103" xr:uid="{00000000-0005-0000-0000-0000D1000000}"/>
    <cellStyle name="Normal 2 3 3" xfId="104" xr:uid="{00000000-0005-0000-0000-0000D2000000}"/>
    <cellStyle name="Normal 2 4" xfId="105" xr:uid="{00000000-0005-0000-0000-0000D3000000}"/>
    <cellStyle name="Normal 2 5" xfId="106" xr:uid="{00000000-0005-0000-0000-0000D4000000}"/>
    <cellStyle name="Normal 2 5 2" xfId="136" xr:uid="{00000000-0005-0000-0000-0000D5000000}"/>
    <cellStyle name="Normal 2 5 2 2" xfId="245" xr:uid="{00000000-0005-0000-0000-0000D6000000}"/>
    <cellStyle name="Normal 3" xfId="107" xr:uid="{00000000-0005-0000-0000-0000D7000000}"/>
    <cellStyle name="Normal 3 2" xfId="121" xr:uid="{00000000-0005-0000-0000-0000D8000000}"/>
    <cellStyle name="Normal 3 2 2" xfId="246" xr:uid="{00000000-0005-0000-0000-0000D9000000}"/>
    <cellStyle name="Normal 4" xfId="43" xr:uid="{00000000-0005-0000-0000-0000DA000000}"/>
    <cellStyle name="Normal 4 2" xfId="135" xr:uid="{00000000-0005-0000-0000-0000DB000000}"/>
    <cellStyle name="Normal 4 3" xfId="49" xr:uid="{00000000-0005-0000-0000-0000DC000000}"/>
    <cellStyle name="Normal 4 4" xfId="178" xr:uid="{00000000-0005-0000-0000-0000DD000000}"/>
    <cellStyle name="Normal 5" xfId="219" xr:uid="{00000000-0005-0000-0000-0000DE000000}"/>
    <cellStyle name="Normal 6" xfId="137" xr:uid="{00000000-0005-0000-0000-0000DF000000}"/>
    <cellStyle name="Note" xfId="15" builtinId="10" customBuiltin="1"/>
    <cellStyle name="Note 2" xfId="108" xr:uid="{00000000-0005-0000-0000-0000E1000000}"/>
    <cellStyle name="Note 2 2" xfId="56" xr:uid="{00000000-0005-0000-0000-0000E2000000}"/>
    <cellStyle name="Note 2 2 2" xfId="247" xr:uid="{00000000-0005-0000-0000-0000E3000000}"/>
    <cellStyle name="Note 3" xfId="192" xr:uid="{00000000-0005-0000-0000-0000E4000000}"/>
    <cellStyle name="Note 4" xfId="220" xr:uid="{00000000-0005-0000-0000-0000E5000000}"/>
    <cellStyle name="Note 5" xfId="151" xr:uid="{00000000-0005-0000-0000-0000E6000000}"/>
    <cellStyle name="Output" xfId="10" builtinId="21" customBuiltin="1"/>
    <cellStyle name="Output 2" xfId="109" xr:uid="{00000000-0005-0000-0000-0000E8000000}"/>
    <cellStyle name="Output 2 2" xfId="52" xr:uid="{00000000-0005-0000-0000-0000E9000000}"/>
    <cellStyle name="Output 3" xfId="187" xr:uid="{00000000-0005-0000-0000-0000EA000000}"/>
    <cellStyle name="Output 4" xfId="146" xr:uid="{00000000-0005-0000-0000-0000EB000000}"/>
    <cellStyle name="Title" xfId="1" builtinId="15" customBuiltin="1"/>
    <cellStyle name="Title 2" xfId="122" xr:uid="{00000000-0005-0000-0000-0000ED000000}"/>
    <cellStyle name="Total" xfId="17" builtinId="25" customBuiltin="1"/>
    <cellStyle name="Total 2" xfId="110" xr:uid="{00000000-0005-0000-0000-0000EF000000}"/>
    <cellStyle name="Total 2 2" xfId="46" xr:uid="{00000000-0005-0000-0000-0000F0000000}"/>
    <cellStyle name="Total 3" xfId="194" xr:uid="{00000000-0005-0000-0000-0000F1000000}"/>
    <cellStyle name="Total 4" xfId="153" xr:uid="{00000000-0005-0000-0000-0000F2000000}"/>
    <cellStyle name="Warning Text" xfId="14" builtinId="11" customBuiltin="1"/>
    <cellStyle name="Warning Text 2" xfId="111" xr:uid="{00000000-0005-0000-0000-0000F4000000}"/>
    <cellStyle name="Warning Text 2 2" xfId="59" xr:uid="{00000000-0005-0000-0000-0000F5000000}"/>
    <cellStyle name="Warning Text 3" xfId="191" xr:uid="{00000000-0005-0000-0000-0000F6000000}"/>
    <cellStyle name="Warning Text 4" xfId="150" xr:uid="{00000000-0005-0000-0000-0000F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alcChain" Target="calcChain.xml" Id="rId14" /><Relationship Type="http://schemas.openxmlformats.org/officeDocument/2006/relationships/customXml" Target="/customXML/item.xml" Id="Re3fa1e505ba14d0d"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a.gov.au/system/files/2021-07/LUES_Glossary.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A992-C11B-42DF-A4A7-4CC01CB84E87}">
  <dimension ref="A1:C27"/>
  <sheetViews>
    <sheetView tabSelected="1" workbookViewId="0"/>
  </sheetViews>
  <sheetFormatPr defaultRowHeight="15" x14ac:dyDescent="0.25"/>
  <cols>
    <col min="1" max="1" width="113.28515625" customWidth="1"/>
    <col min="2" max="2" width="12.5703125" customWidth="1"/>
    <col min="3" max="3" width="50.140625" customWidth="1"/>
    <col min="4" max="4" width="78.42578125" customWidth="1"/>
  </cols>
  <sheetData>
    <row r="1" spans="1:3" s="13" customFormat="1" ht="42" customHeight="1" x14ac:dyDescent="0.25">
      <c r="A1" s="11" t="s">
        <v>70</v>
      </c>
      <c r="B1" s="12"/>
    </row>
    <row r="2" spans="1:3" s="15" customFormat="1" ht="15.75" x14ac:dyDescent="0.25">
      <c r="A2" s="14" t="s">
        <v>71</v>
      </c>
      <c r="B2" s="14"/>
    </row>
    <row r="3" spans="1:3" s="17" customFormat="1" ht="15.75" x14ac:dyDescent="0.25">
      <c r="A3" s="16" t="s">
        <v>105</v>
      </c>
      <c r="B3" s="16"/>
    </row>
    <row r="4" spans="1:3" s="15" customFormat="1" ht="15.75" x14ac:dyDescent="0.25">
      <c r="A4" s="18"/>
      <c r="B4" s="18"/>
    </row>
    <row r="5" spans="1:3" s="15" customFormat="1" ht="15.75" x14ac:dyDescent="0.25">
      <c r="A5" s="19" t="s">
        <v>72</v>
      </c>
      <c r="B5" s="18"/>
    </row>
    <row r="6" spans="1:3" s="15" customFormat="1" ht="75" x14ac:dyDescent="0.25">
      <c r="A6" s="20" t="s">
        <v>73</v>
      </c>
    </row>
    <row r="7" spans="1:3" s="15" customFormat="1" ht="75" x14ac:dyDescent="0.25">
      <c r="A7" s="21" t="s">
        <v>74</v>
      </c>
      <c r="B7" s="14"/>
      <c r="C7" s="22"/>
    </row>
    <row r="8" spans="1:3" s="15" customFormat="1" ht="15.75" x14ac:dyDescent="0.25">
      <c r="A8" s="23"/>
      <c r="B8" s="14"/>
    </row>
    <row r="9" spans="1:3" s="15" customFormat="1" ht="18.75" x14ac:dyDescent="0.3">
      <c r="A9" s="24" t="s">
        <v>75</v>
      </c>
    </row>
    <row r="10" spans="1:3" s="15" customFormat="1" x14ac:dyDescent="0.25">
      <c r="A10" s="25"/>
    </row>
    <row r="11" spans="1:3" s="15" customFormat="1" ht="15.75" x14ac:dyDescent="0.25">
      <c r="A11" s="14" t="s">
        <v>18</v>
      </c>
    </row>
    <row r="12" spans="1:3" s="15" customFormat="1" ht="15.75" x14ac:dyDescent="0.25">
      <c r="A12" s="26" t="s">
        <v>19</v>
      </c>
      <c r="B12" s="25"/>
    </row>
    <row r="13" spans="1:3" s="15" customFormat="1" ht="15.75" x14ac:dyDescent="0.25">
      <c r="A13" s="26" t="s">
        <v>20</v>
      </c>
    </row>
    <row r="14" spans="1:3" s="15" customFormat="1" ht="15.75" x14ac:dyDescent="0.25">
      <c r="A14" s="26" t="s">
        <v>21</v>
      </c>
    </row>
    <row r="15" spans="1:3" s="15" customFormat="1" ht="15.75" x14ac:dyDescent="0.25">
      <c r="A15" s="26" t="s">
        <v>22</v>
      </c>
    </row>
    <row r="16" spans="1:3" s="15" customFormat="1" ht="15.75" x14ac:dyDescent="0.25">
      <c r="A16" s="26"/>
    </row>
    <row r="17" spans="1:2" s="15" customFormat="1" ht="15.75" x14ac:dyDescent="0.25">
      <c r="A17" s="14" t="s">
        <v>23</v>
      </c>
    </row>
    <row r="18" spans="1:2" s="15" customFormat="1" ht="15.75" x14ac:dyDescent="0.25">
      <c r="A18" s="26" t="s">
        <v>64</v>
      </c>
      <c r="B18" s="25"/>
    </row>
    <row r="19" spans="1:2" s="15" customFormat="1" ht="15.75" x14ac:dyDescent="0.25">
      <c r="A19" s="26" t="s">
        <v>24</v>
      </c>
    </row>
    <row r="20" spans="1:2" s="15" customFormat="1" ht="15.75" x14ac:dyDescent="0.25">
      <c r="A20" s="26"/>
    </row>
    <row r="21" spans="1:2" s="15" customFormat="1" ht="15.75" x14ac:dyDescent="0.25">
      <c r="A21" s="26" t="s">
        <v>59</v>
      </c>
    </row>
    <row r="22" spans="1:2" s="15" customFormat="1" ht="78.75" x14ac:dyDescent="0.25">
      <c r="A22" s="27" t="s">
        <v>76</v>
      </c>
    </row>
    <row r="23" spans="1:2" s="15" customFormat="1" ht="15.75" x14ac:dyDescent="0.25">
      <c r="A23" s="26"/>
    </row>
    <row r="24" spans="1:2" s="15" customFormat="1" ht="15.75" x14ac:dyDescent="0.25">
      <c r="A24" s="28" t="s">
        <v>25</v>
      </c>
    </row>
    <row r="25" spans="1:2" s="15" customFormat="1" x14ac:dyDescent="0.25"/>
    <row r="26" spans="1:2" s="15" customFormat="1" x14ac:dyDescent="0.25">
      <c r="A26"/>
      <c r="B26" s="29"/>
    </row>
    <row r="27" spans="1:2" s="15" customFormat="1" x14ac:dyDescent="0.25">
      <c r="A27"/>
    </row>
  </sheetData>
  <hyperlinks>
    <hyperlink ref="A9" r:id="rId1" xr:uid="{477F914C-4F86-4004-AC8A-0597327AAF13}"/>
  </hyperlinks>
  <pageMargins left="0.7" right="0.7" top="0.75" bottom="0.75" header="0.3" footer="0.3"/>
  <pageSetup paperSize="9"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P7"/>
  <sheetViews>
    <sheetView zoomScale="85" zoomScaleNormal="85" workbookViewId="0"/>
  </sheetViews>
  <sheetFormatPr defaultRowHeight="15" x14ac:dyDescent="0.25"/>
  <cols>
    <col min="1" max="1" width="17.42578125" bestFit="1" customWidth="1"/>
    <col min="2" max="2" width="32.140625" bestFit="1" customWidth="1"/>
    <col min="3" max="15" width="19.140625" customWidth="1"/>
    <col min="16" max="16" width="15.28515625" customWidth="1"/>
    <col min="17" max="29" width="19.140625" customWidth="1"/>
  </cols>
  <sheetData>
    <row r="1" spans="1:16" ht="18.75" x14ac:dyDescent="0.3">
      <c r="A1" s="6" t="s">
        <v>68</v>
      </c>
    </row>
    <row r="3" spans="1:16" x14ac:dyDescent="0.25">
      <c r="C3" s="1" t="s">
        <v>14</v>
      </c>
      <c r="D3" s="1" t="s">
        <v>13</v>
      </c>
      <c r="E3" s="1" t="s">
        <v>7</v>
      </c>
      <c r="F3" s="1" t="s">
        <v>12</v>
      </c>
      <c r="G3" s="1" t="s">
        <v>6</v>
      </c>
      <c r="H3" s="1" t="s">
        <v>15</v>
      </c>
      <c r="I3" s="1" t="s">
        <v>11</v>
      </c>
      <c r="J3" s="1" t="s">
        <v>9</v>
      </c>
      <c r="K3" s="1" t="s">
        <v>10</v>
      </c>
      <c r="L3" s="1" t="s">
        <v>8</v>
      </c>
      <c r="M3" s="1" t="s">
        <v>16</v>
      </c>
      <c r="N3" s="40" t="s">
        <v>26</v>
      </c>
      <c r="O3" s="1" t="s">
        <v>17</v>
      </c>
      <c r="P3" s="40" t="s">
        <v>27</v>
      </c>
    </row>
    <row r="4" spans="1:16" x14ac:dyDescent="0.25">
      <c r="A4" s="1" t="s">
        <v>40</v>
      </c>
      <c r="B4" s="1" t="s">
        <v>41</v>
      </c>
      <c r="C4" s="1" t="s">
        <v>36</v>
      </c>
      <c r="D4" s="1" t="s">
        <v>35</v>
      </c>
      <c r="E4" s="1" t="s">
        <v>29</v>
      </c>
      <c r="F4" s="1" t="s">
        <v>34</v>
      </c>
      <c r="G4" s="1" t="s">
        <v>28</v>
      </c>
      <c r="H4" s="1" t="s">
        <v>37</v>
      </c>
      <c r="I4" s="1" t="s">
        <v>33</v>
      </c>
      <c r="J4" s="1" t="s">
        <v>31</v>
      </c>
      <c r="K4" s="1" t="s">
        <v>32</v>
      </c>
      <c r="L4" s="1" t="s">
        <v>30</v>
      </c>
      <c r="M4" s="1" t="s">
        <v>38</v>
      </c>
      <c r="N4" s="41"/>
      <c r="O4" s="1" t="s">
        <v>39</v>
      </c>
      <c r="P4" s="41"/>
    </row>
    <row r="5" spans="1:16" x14ac:dyDescent="0.25">
      <c r="A5" s="2">
        <v>3849</v>
      </c>
      <c r="B5" s="2" t="s">
        <v>58</v>
      </c>
      <c r="C5" s="9">
        <v>10860</v>
      </c>
      <c r="D5" s="9">
        <v>6350</v>
      </c>
      <c r="E5" s="9">
        <v>0</v>
      </c>
      <c r="F5" s="9">
        <v>0</v>
      </c>
      <c r="G5" s="9">
        <v>0</v>
      </c>
      <c r="H5" s="9">
        <v>0</v>
      </c>
      <c r="I5" s="9">
        <v>0</v>
      </c>
      <c r="J5" s="9">
        <v>0</v>
      </c>
      <c r="K5" s="9">
        <v>0</v>
      </c>
      <c r="L5" s="9">
        <v>540</v>
      </c>
      <c r="M5" s="9">
        <v>0</v>
      </c>
      <c r="N5" s="9">
        <v>17750</v>
      </c>
      <c r="O5" s="9">
        <v>0</v>
      </c>
      <c r="P5" s="10">
        <v>17750</v>
      </c>
    </row>
    <row r="6" spans="1:16" x14ac:dyDescent="0.25">
      <c r="A6" s="2"/>
      <c r="B6" s="5"/>
      <c r="C6" s="9"/>
      <c r="D6" s="9"/>
      <c r="E6" s="9"/>
      <c r="F6" s="9"/>
      <c r="G6" s="9"/>
      <c r="H6" s="9"/>
      <c r="I6" s="9"/>
      <c r="J6" s="9"/>
      <c r="K6" s="9"/>
      <c r="L6" s="9"/>
      <c r="M6" s="9"/>
      <c r="N6" s="9"/>
      <c r="O6" s="9"/>
      <c r="P6" s="9"/>
    </row>
    <row r="7" spans="1:16" x14ac:dyDescent="0.25">
      <c r="A7" s="2"/>
      <c r="B7" s="4" t="s">
        <v>48</v>
      </c>
      <c r="C7" s="10">
        <v>10860</v>
      </c>
      <c r="D7" s="10">
        <v>6350</v>
      </c>
      <c r="E7" s="10">
        <v>0</v>
      </c>
      <c r="F7" s="10">
        <v>0</v>
      </c>
      <c r="G7" s="10">
        <v>0</v>
      </c>
      <c r="H7" s="10">
        <v>0</v>
      </c>
      <c r="I7" s="10">
        <v>0</v>
      </c>
      <c r="J7" s="10">
        <v>0</v>
      </c>
      <c r="K7" s="10">
        <v>0</v>
      </c>
      <c r="L7" s="10">
        <v>540</v>
      </c>
      <c r="M7" s="10">
        <v>0</v>
      </c>
      <c r="N7" s="10">
        <v>17750</v>
      </c>
      <c r="O7" s="10">
        <v>0</v>
      </c>
      <c r="P7" s="10">
        <v>17750</v>
      </c>
    </row>
  </sheetData>
  <mergeCells count="2">
    <mergeCell ref="N3:N4"/>
    <mergeCell ref="P3:P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2802-8098-49D6-8652-9CCC879F663C}">
  <dimension ref="A1:D43"/>
  <sheetViews>
    <sheetView workbookViewId="0"/>
  </sheetViews>
  <sheetFormatPr defaultRowHeight="15" x14ac:dyDescent="0.25"/>
  <cols>
    <col min="1" max="1" width="21.85546875" customWidth="1"/>
    <col min="2" max="2" width="12.5703125" customWidth="1"/>
    <col min="3" max="3" width="50.140625" customWidth="1"/>
    <col min="4" max="4" width="78.42578125" customWidth="1"/>
  </cols>
  <sheetData>
    <row r="1" spans="1:3" s="13" customFormat="1" ht="47.25" customHeight="1" x14ac:dyDescent="0.25">
      <c r="B1" s="12" t="s">
        <v>65</v>
      </c>
    </row>
    <row r="2" spans="1:3" s="15" customFormat="1" ht="15.75" x14ac:dyDescent="0.25">
      <c r="A2" s="14" t="s">
        <v>71</v>
      </c>
      <c r="B2" s="14"/>
    </row>
    <row r="3" spans="1:3" s="17" customFormat="1" ht="15.75" x14ac:dyDescent="0.25">
      <c r="A3" s="16" t="s">
        <v>105</v>
      </c>
      <c r="B3" s="16"/>
    </row>
    <row r="4" spans="1:3" s="15" customFormat="1" x14ac:dyDescent="0.25"/>
    <row r="5" spans="1:3" s="15" customFormat="1" ht="15.75" x14ac:dyDescent="0.25">
      <c r="A5" s="14" t="s">
        <v>0</v>
      </c>
      <c r="B5" s="14"/>
      <c r="C5" s="22" t="s">
        <v>66</v>
      </c>
    </row>
    <row r="6" spans="1:3" s="15" customFormat="1" ht="15.75" x14ac:dyDescent="0.25">
      <c r="A6" s="14" t="s">
        <v>1</v>
      </c>
      <c r="B6" s="14"/>
      <c r="C6" s="15" t="s">
        <v>109</v>
      </c>
    </row>
    <row r="7" spans="1:3" s="15" customFormat="1" ht="15.75" x14ac:dyDescent="0.25">
      <c r="A7" s="14" t="s">
        <v>2</v>
      </c>
      <c r="B7" s="14"/>
      <c r="C7" s="15" t="s">
        <v>77</v>
      </c>
    </row>
    <row r="8" spans="1:3" s="15" customFormat="1" ht="15.75" x14ac:dyDescent="0.25">
      <c r="A8" s="26"/>
      <c r="B8" s="26"/>
    </row>
    <row r="9" spans="1:3" s="15" customFormat="1" ht="15.75" x14ac:dyDescent="0.25">
      <c r="A9" s="14" t="s">
        <v>78</v>
      </c>
      <c r="B9" s="14"/>
      <c r="C9" s="30"/>
    </row>
    <row r="10" spans="1:3" s="15" customFormat="1" ht="15.75" x14ac:dyDescent="0.25">
      <c r="A10" s="26" t="s">
        <v>40</v>
      </c>
      <c r="B10" s="26"/>
      <c r="C10" s="30" t="s">
        <v>79</v>
      </c>
    </row>
    <row r="11" spans="1:3" s="15" customFormat="1" ht="15.75" x14ac:dyDescent="0.25">
      <c r="A11" s="26" t="s">
        <v>41</v>
      </c>
      <c r="B11" s="26"/>
      <c r="C11" s="30" t="s">
        <v>61</v>
      </c>
    </row>
    <row r="12" spans="1:3" s="15" customFormat="1" ht="15.75" x14ac:dyDescent="0.25">
      <c r="A12" s="26" t="s">
        <v>60</v>
      </c>
      <c r="B12" s="26"/>
      <c r="C12" s="32" t="s">
        <v>80</v>
      </c>
    </row>
    <row r="13" spans="1:3" s="15" customFormat="1" ht="15.75" x14ac:dyDescent="0.25">
      <c r="A13" s="31" t="s">
        <v>81</v>
      </c>
      <c r="B13" s="31"/>
      <c r="C13" s="15" t="s">
        <v>82</v>
      </c>
    </row>
    <row r="14" spans="1:3" s="15" customFormat="1" ht="15.75" x14ac:dyDescent="0.25">
      <c r="A14" s="31" t="s">
        <v>62</v>
      </c>
      <c r="B14" s="31"/>
      <c r="C14" s="33" t="s">
        <v>4</v>
      </c>
    </row>
    <row r="15" spans="1:3" s="15" customFormat="1" ht="15.75" x14ac:dyDescent="0.25">
      <c r="A15" s="34" t="s">
        <v>63</v>
      </c>
      <c r="B15" s="34"/>
      <c r="C15" s="33" t="s">
        <v>3</v>
      </c>
    </row>
    <row r="16" spans="1:3" s="15" customFormat="1" x14ac:dyDescent="0.25"/>
    <row r="17" spans="1:4" s="15" customFormat="1" ht="15.75" x14ac:dyDescent="0.25">
      <c r="A17" s="35" t="s">
        <v>5</v>
      </c>
      <c r="B17" s="35"/>
      <c r="C17" s="15" t="s">
        <v>106</v>
      </c>
    </row>
    <row r="18" spans="1:4" s="15" customFormat="1" ht="45" x14ac:dyDescent="0.25">
      <c r="A18" s="25"/>
      <c r="B18" s="25"/>
      <c r="C18" s="36" t="s">
        <v>83</v>
      </c>
      <c r="D18" s="37" t="s">
        <v>84</v>
      </c>
    </row>
    <row r="19" spans="1:4" s="15" customFormat="1" x14ac:dyDescent="0.25">
      <c r="A19" s="25"/>
      <c r="B19" s="25"/>
      <c r="C19" s="36"/>
      <c r="D19" s="37"/>
    </row>
    <row r="20" spans="1:4" s="15" customFormat="1" ht="45" x14ac:dyDescent="0.25">
      <c r="A20" s="25"/>
      <c r="B20" s="25"/>
      <c r="C20" s="36" t="s">
        <v>85</v>
      </c>
      <c r="D20" s="37" t="s">
        <v>86</v>
      </c>
    </row>
    <row r="21" spans="1:4" s="15" customFormat="1" x14ac:dyDescent="0.25">
      <c r="A21" s="25"/>
      <c r="B21" s="25"/>
      <c r="C21" s="36"/>
      <c r="D21" s="37"/>
    </row>
    <row r="22" spans="1:4" s="15" customFormat="1" ht="30" x14ac:dyDescent="0.25">
      <c r="A22" s="25"/>
      <c r="B22" s="25"/>
      <c r="C22" s="36" t="s">
        <v>87</v>
      </c>
      <c r="D22" s="37" t="s">
        <v>108</v>
      </c>
    </row>
    <row r="23" spans="1:4" s="15" customFormat="1" x14ac:dyDescent="0.25">
      <c r="A23" s="25"/>
      <c r="B23" s="25"/>
      <c r="C23" s="36"/>
      <c r="D23" s="37"/>
    </row>
    <row r="24" spans="1:4" s="15" customFormat="1" ht="60" x14ac:dyDescent="0.25">
      <c r="A24" s="25"/>
      <c r="B24" s="25"/>
      <c r="C24" s="36" t="s">
        <v>88</v>
      </c>
      <c r="D24" s="37" t="s">
        <v>89</v>
      </c>
    </row>
    <row r="25" spans="1:4" s="15" customFormat="1" ht="75" x14ac:dyDescent="0.25">
      <c r="A25" s="25"/>
      <c r="B25" s="25"/>
      <c r="C25" s="36" t="s">
        <v>90</v>
      </c>
      <c r="D25" s="37" t="s">
        <v>91</v>
      </c>
    </row>
    <row r="26" spans="1:4" s="15" customFormat="1" x14ac:dyDescent="0.25">
      <c r="A26" s="25"/>
      <c r="B26" s="25"/>
      <c r="C26" s="36"/>
      <c r="D26" s="37"/>
    </row>
    <row r="27" spans="1:4" s="15" customFormat="1" ht="60" x14ac:dyDescent="0.25">
      <c r="A27" s="25"/>
      <c r="B27" s="25"/>
      <c r="C27" s="36" t="s">
        <v>92</v>
      </c>
      <c r="D27" s="37" t="s">
        <v>107</v>
      </c>
    </row>
    <row r="28" spans="1:4" s="15" customFormat="1" x14ac:dyDescent="0.25">
      <c r="A28" s="25"/>
      <c r="B28" s="25"/>
      <c r="C28" s="36"/>
      <c r="D28" s="37"/>
    </row>
    <row r="29" spans="1:4" s="15" customFormat="1" ht="45" x14ac:dyDescent="0.25">
      <c r="A29" s="25"/>
      <c r="B29" s="25"/>
      <c r="C29" s="36" t="s">
        <v>93</v>
      </c>
      <c r="D29" s="37" t="s">
        <v>94</v>
      </c>
    </row>
    <row r="30" spans="1:4" s="15" customFormat="1" x14ac:dyDescent="0.25">
      <c r="A30" s="25"/>
      <c r="B30" s="25"/>
      <c r="C30" s="36"/>
      <c r="D30" s="37"/>
    </row>
    <row r="31" spans="1:4" s="15" customFormat="1" ht="60" x14ac:dyDescent="0.25">
      <c r="A31" s="25"/>
      <c r="B31" s="25"/>
      <c r="C31" s="36" t="s">
        <v>95</v>
      </c>
      <c r="D31" s="37" t="s">
        <v>96</v>
      </c>
    </row>
    <row r="32" spans="1:4" s="15" customFormat="1" x14ac:dyDescent="0.25">
      <c r="A32" s="25"/>
      <c r="B32" s="25"/>
      <c r="C32" s="36"/>
      <c r="D32" s="37"/>
    </row>
    <row r="33" spans="1:4" s="15" customFormat="1" ht="30" x14ac:dyDescent="0.25">
      <c r="A33" s="25"/>
      <c r="B33" s="25"/>
      <c r="C33" s="36" t="s">
        <v>97</v>
      </c>
      <c r="D33" s="37" t="s">
        <v>98</v>
      </c>
    </row>
    <row r="34" spans="1:4" s="15" customFormat="1" x14ac:dyDescent="0.25">
      <c r="A34" s="25"/>
      <c r="B34" s="25"/>
      <c r="C34" s="36"/>
      <c r="D34" s="37"/>
    </row>
    <row r="35" spans="1:4" s="15" customFormat="1" ht="45" x14ac:dyDescent="0.25">
      <c r="A35" s="25"/>
      <c r="B35" s="25"/>
      <c r="C35" s="36" t="s">
        <v>99</v>
      </c>
      <c r="D35" s="37" t="s">
        <v>100</v>
      </c>
    </row>
    <row r="36" spans="1:4" s="15" customFormat="1" x14ac:dyDescent="0.25">
      <c r="A36" s="25"/>
      <c r="B36" s="25"/>
      <c r="C36" s="36"/>
      <c r="D36" s="37"/>
    </row>
    <row r="37" spans="1:4" s="15" customFormat="1" ht="45" x14ac:dyDescent="0.25">
      <c r="A37" s="25"/>
      <c r="B37" s="25"/>
      <c r="C37" s="36" t="s">
        <v>101</v>
      </c>
      <c r="D37" s="37" t="s">
        <v>102</v>
      </c>
    </row>
    <row r="38" spans="1:4" s="15" customFormat="1" x14ac:dyDescent="0.25">
      <c r="A38" s="25"/>
      <c r="B38" s="25"/>
      <c r="C38" s="36"/>
      <c r="D38" s="37"/>
    </row>
    <row r="39" spans="1:4" s="15" customFormat="1" ht="30" x14ac:dyDescent="0.25">
      <c r="A39" s="25"/>
      <c r="B39" s="25"/>
      <c r="C39" s="36" t="s">
        <v>103</v>
      </c>
      <c r="D39" s="37" t="s">
        <v>104</v>
      </c>
    </row>
    <row r="40" spans="1:4" s="15" customFormat="1" x14ac:dyDescent="0.25">
      <c r="A40" s="25"/>
      <c r="B40" s="25"/>
      <c r="C40" s="36"/>
      <c r="D40" s="37"/>
    </row>
    <row r="41" spans="1:4" s="15" customFormat="1" x14ac:dyDescent="0.25">
      <c r="A41" s="25"/>
      <c r="B41" s="25"/>
      <c r="C41" s="36"/>
      <c r="D41" s="37"/>
    </row>
    <row r="42" spans="1:4" s="15" customFormat="1" x14ac:dyDescent="0.25"/>
    <row r="43" spans="1:4" s="15" customFormat="1" x14ac:dyDescent="0.25"/>
  </sheetData>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8"/>
  <sheetViews>
    <sheetView zoomScale="85" zoomScaleNormal="85" workbookViewId="0"/>
  </sheetViews>
  <sheetFormatPr defaultRowHeight="15" x14ac:dyDescent="0.25"/>
  <cols>
    <col min="1" max="1" width="16.5703125" bestFit="1" customWidth="1"/>
    <col min="2" max="2" width="35.42578125" bestFit="1" customWidth="1"/>
  </cols>
  <sheetData>
    <row r="1" spans="1:26" ht="18.75" x14ac:dyDescent="0.3">
      <c r="A1" s="6" t="s">
        <v>49</v>
      </c>
    </row>
    <row r="3" spans="1:26"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42</v>
      </c>
      <c r="Z3" s="39"/>
    </row>
    <row r="4" spans="1:26" x14ac:dyDescent="0.25">
      <c r="C4" s="38" t="s">
        <v>36</v>
      </c>
      <c r="D4" s="39"/>
      <c r="E4" s="38" t="s">
        <v>35</v>
      </c>
      <c r="F4" s="39"/>
      <c r="G4" s="38" t="s">
        <v>29</v>
      </c>
      <c r="H4" s="39"/>
      <c r="I4" s="38" t="s">
        <v>34</v>
      </c>
      <c r="J4" s="39"/>
      <c r="K4" s="38" t="s">
        <v>28</v>
      </c>
      <c r="L4" s="39"/>
      <c r="M4" s="38" t="s">
        <v>37</v>
      </c>
      <c r="N4" s="39"/>
      <c r="O4" s="38" t="s">
        <v>33</v>
      </c>
      <c r="P4" s="39"/>
      <c r="Q4" s="38" t="s">
        <v>31</v>
      </c>
      <c r="R4" s="39"/>
      <c r="S4" s="38" t="s">
        <v>32</v>
      </c>
      <c r="T4" s="39"/>
      <c r="U4" s="38" t="s">
        <v>30</v>
      </c>
      <c r="V4" s="39"/>
      <c r="W4" s="38" t="s">
        <v>38</v>
      </c>
      <c r="X4" s="39"/>
      <c r="Y4" s="38" t="s">
        <v>43</v>
      </c>
      <c r="Z4" s="39"/>
    </row>
    <row r="5" spans="1:26" x14ac:dyDescent="0.25">
      <c r="A5" s="1" t="s">
        <v>44</v>
      </c>
      <c r="B5" s="1" t="s">
        <v>45</v>
      </c>
      <c r="C5" s="1" t="s">
        <v>46</v>
      </c>
      <c r="D5" s="1" t="s">
        <v>47</v>
      </c>
      <c r="E5" s="1" t="s">
        <v>46</v>
      </c>
      <c r="F5" s="1" t="s">
        <v>47</v>
      </c>
      <c r="G5" s="1" t="s">
        <v>46</v>
      </c>
      <c r="H5" s="1" t="s">
        <v>47</v>
      </c>
      <c r="I5" s="1" t="s">
        <v>46</v>
      </c>
      <c r="J5" s="1" t="s">
        <v>47</v>
      </c>
      <c r="K5" s="1" t="s">
        <v>46</v>
      </c>
      <c r="L5" s="1" t="s">
        <v>47</v>
      </c>
      <c r="M5" s="1" t="s">
        <v>46</v>
      </c>
      <c r="N5" s="1" t="s">
        <v>47</v>
      </c>
      <c r="O5" s="1" t="s">
        <v>46</v>
      </c>
      <c r="P5" s="1" t="s">
        <v>47</v>
      </c>
      <c r="Q5" s="1" t="s">
        <v>46</v>
      </c>
      <c r="R5" s="1" t="s">
        <v>47</v>
      </c>
      <c r="S5" s="1" t="s">
        <v>46</v>
      </c>
      <c r="T5" s="1" t="s">
        <v>47</v>
      </c>
      <c r="U5" s="1" t="s">
        <v>46</v>
      </c>
      <c r="V5" s="1" t="s">
        <v>47</v>
      </c>
      <c r="W5" s="1" t="s">
        <v>46</v>
      </c>
      <c r="X5" s="1" t="s">
        <v>47</v>
      </c>
      <c r="Y5" s="1" t="s">
        <v>46</v>
      </c>
      <c r="Z5" s="1" t="s">
        <v>47</v>
      </c>
    </row>
    <row r="6" spans="1:26" x14ac:dyDescent="0.25">
      <c r="A6" s="8">
        <v>1427</v>
      </c>
      <c r="B6" s="2" t="s">
        <v>67</v>
      </c>
      <c r="C6" s="2">
        <v>0</v>
      </c>
      <c r="D6" s="2">
        <v>0</v>
      </c>
      <c r="E6" s="2">
        <v>1</v>
      </c>
      <c r="F6" s="2">
        <v>0</v>
      </c>
      <c r="G6" s="2">
        <v>0</v>
      </c>
      <c r="H6" s="2">
        <v>0</v>
      </c>
      <c r="I6" s="2">
        <v>9</v>
      </c>
      <c r="J6" s="2">
        <v>11</v>
      </c>
      <c r="K6" s="2">
        <v>0</v>
      </c>
      <c r="L6" s="2">
        <v>0</v>
      </c>
      <c r="M6" s="2">
        <v>3</v>
      </c>
      <c r="N6" s="2">
        <v>1</v>
      </c>
      <c r="O6" s="2">
        <v>8</v>
      </c>
      <c r="P6" s="2">
        <v>6</v>
      </c>
      <c r="Q6" s="2">
        <v>0</v>
      </c>
      <c r="R6" s="2">
        <v>0</v>
      </c>
      <c r="S6" s="2">
        <v>16</v>
      </c>
      <c r="T6" s="2">
        <v>40</v>
      </c>
      <c r="U6" s="2">
        <v>0</v>
      </c>
      <c r="V6" s="2">
        <v>0</v>
      </c>
      <c r="W6" s="2">
        <v>0</v>
      </c>
      <c r="X6" s="2">
        <v>0</v>
      </c>
      <c r="Y6" s="2">
        <f>SUM(C6,E6,G6,I6,K6,M6,O6,Q6,S6,U6,W6)</f>
        <v>37</v>
      </c>
      <c r="Z6" s="3">
        <f>SUM(D6,F6,H6,J6,L6,N6,P6,R6,T6,V6,X6)</f>
        <v>58</v>
      </c>
    </row>
    <row r="7" spans="1:26" x14ac:dyDescent="0.25">
      <c r="A7" s="8"/>
      <c r="B7" s="2"/>
      <c r="C7" s="2"/>
      <c r="D7" s="2"/>
      <c r="E7" s="2"/>
      <c r="F7" s="2"/>
      <c r="G7" s="2"/>
      <c r="H7" s="2"/>
      <c r="I7" s="2"/>
      <c r="J7" s="2"/>
      <c r="K7" s="2"/>
      <c r="L7" s="2"/>
      <c r="M7" s="2"/>
      <c r="N7" s="2"/>
      <c r="O7" s="2"/>
      <c r="P7" s="2"/>
      <c r="Q7" s="2"/>
      <c r="R7" s="2"/>
      <c r="S7" s="2"/>
      <c r="T7" s="2"/>
      <c r="U7" s="2"/>
      <c r="V7" s="2"/>
      <c r="W7" s="2"/>
      <c r="X7" s="2"/>
      <c r="Y7" s="2"/>
      <c r="Z7" s="2"/>
    </row>
    <row r="8" spans="1:26" x14ac:dyDescent="0.25">
      <c r="A8" s="2"/>
      <c r="B8" s="7" t="s">
        <v>48</v>
      </c>
      <c r="C8" s="3">
        <v>0</v>
      </c>
      <c r="D8" s="3">
        <v>0</v>
      </c>
      <c r="E8" s="3">
        <v>1</v>
      </c>
      <c r="F8" s="3">
        <v>0</v>
      </c>
      <c r="G8" s="3">
        <v>0</v>
      </c>
      <c r="H8" s="3">
        <v>0</v>
      </c>
      <c r="I8" s="3">
        <v>9</v>
      </c>
      <c r="J8" s="3">
        <v>11</v>
      </c>
      <c r="K8" s="3">
        <v>0</v>
      </c>
      <c r="L8" s="3">
        <v>0</v>
      </c>
      <c r="M8" s="3">
        <v>3</v>
      </c>
      <c r="N8" s="3">
        <v>1</v>
      </c>
      <c r="O8" s="3">
        <v>8</v>
      </c>
      <c r="P8" s="3">
        <v>6</v>
      </c>
      <c r="Q8" s="3">
        <v>0</v>
      </c>
      <c r="R8" s="3">
        <v>0</v>
      </c>
      <c r="S8" s="3">
        <v>16</v>
      </c>
      <c r="T8" s="3">
        <v>40</v>
      </c>
      <c r="U8" s="3">
        <v>0</v>
      </c>
      <c r="V8" s="3">
        <v>0</v>
      </c>
      <c r="W8" s="3">
        <v>0</v>
      </c>
      <c r="X8" s="3">
        <v>0</v>
      </c>
      <c r="Y8" s="3">
        <v>37</v>
      </c>
      <c r="Z8" s="3">
        <v>58</v>
      </c>
    </row>
  </sheetData>
  <mergeCells count="24">
    <mergeCell ref="K3:L3"/>
    <mergeCell ref="K4:L4"/>
    <mergeCell ref="U3:V3"/>
    <mergeCell ref="W3:X3"/>
    <mergeCell ref="Y3:Z3"/>
    <mergeCell ref="M3:N3"/>
    <mergeCell ref="O3:P3"/>
    <mergeCell ref="Q3:R3"/>
    <mergeCell ref="M4:N4"/>
    <mergeCell ref="O4:P4"/>
    <mergeCell ref="Q4:R4"/>
    <mergeCell ref="U4:V4"/>
    <mergeCell ref="W4:X4"/>
    <mergeCell ref="Y4:Z4"/>
    <mergeCell ref="S4:T4"/>
    <mergeCell ref="S3:T3"/>
    <mergeCell ref="C4:D4"/>
    <mergeCell ref="E4:F4"/>
    <mergeCell ref="G4:H4"/>
    <mergeCell ref="I4:J4"/>
    <mergeCell ref="C3:D3"/>
    <mergeCell ref="E3:F3"/>
    <mergeCell ref="G3:H3"/>
    <mergeCell ref="I3:J3"/>
  </mergeCells>
  <pageMargins left="0.7" right="0.7" top="0.75" bottom="0.75" header="0.3" footer="0.3"/>
  <pageSetup paperSize="9" orientation="landscape" r:id="rId1"/>
  <headerFooter>
    <oddHeader>&amp;C&amp;"Calibri"&amp;10&amp;K000000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7"/>
  <sheetViews>
    <sheetView zoomScale="85" zoomScaleNormal="85" workbookViewId="0"/>
  </sheetViews>
  <sheetFormatPr defaultRowHeight="15" x14ac:dyDescent="0.25"/>
  <cols>
    <col min="1" max="1" width="17.42578125" bestFit="1" customWidth="1"/>
    <col min="2" max="2" width="31.140625" bestFit="1" customWidth="1"/>
    <col min="3" max="15" width="19.140625" customWidth="1"/>
    <col min="16" max="16" width="13.42578125" customWidth="1"/>
    <col min="17" max="25" width="19.140625" customWidth="1"/>
  </cols>
  <sheetData>
    <row r="1" spans="1:16" ht="18.75" x14ac:dyDescent="0.3">
      <c r="A1" s="6" t="s">
        <v>50</v>
      </c>
    </row>
    <row r="3" spans="1:16" x14ac:dyDescent="0.25">
      <c r="C3" s="1" t="s">
        <v>14</v>
      </c>
      <c r="D3" s="1" t="s">
        <v>13</v>
      </c>
      <c r="E3" s="1" t="s">
        <v>7</v>
      </c>
      <c r="F3" s="1" t="s">
        <v>12</v>
      </c>
      <c r="G3" s="1" t="s">
        <v>6</v>
      </c>
      <c r="H3" s="1" t="s">
        <v>15</v>
      </c>
      <c r="I3" s="1" t="s">
        <v>11</v>
      </c>
      <c r="J3" s="1" t="s">
        <v>9</v>
      </c>
      <c r="K3" s="1" t="s">
        <v>10</v>
      </c>
      <c r="L3" s="1" t="s">
        <v>8</v>
      </c>
      <c r="M3" s="1" t="s">
        <v>16</v>
      </c>
      <c r="N3" s="40" t="s">
        <v>26</v>
      </c>
      <c r="O3" s="1" t="s">
        <v>17</v>
      </c>
      <c r="P3" s="40" t="s">
        <v>27</v>
      </c>
    </row>
    <row r="4" spans="1:16" x14ac:dyDescent="0.25">
      <c r="A4" s="1" t="s">
        <v>40</v>
      </c>
      <c r="B4" s="1" t="s">
        <v>41</v>
      </c>
      <c r="C4" s="1" t="s">
        <v>36</v>
      </c>
      <c r="D4" s="1" t="s">
        <v>35</v>
      </c>
      <c r="E4" s="1" t="s">
        <v>29</v>
      </c>
      <c r="F4" s="1" t="s">
        <v>34</v>
      </c>
      <c r="G4" s="1" t="s">
        <v>28</v>
      </c>
      <c r="H4" s="1" t="s">
        <v>37</v>
      </c>
      <c r="I4" s="1" t="s">
        <v>33</v>
      </c>
      <c r="J4" s="1" t="s">
        <v>31</v>
      </c>
      <c r="K4" s="1" t="s">
        <v>32</v>
      </c>
      <c r="L4" s="1" t="s">
        <v>30</v>
      </c>
      <c r="M4" s="1" t="s">
        <v>38</v>
      </c>
      <c r="N4" s="41"/>
      <c r="O4" s="1" t="s">
        <v>39</v>
      </c>
      <c r="P4" s="41"/>
    </row>
    <row r="5" spans="1:16" x14ac:dyDescent="0.25">
      <c r="A5" s="8">
        <v>1427</v>
      </c>
      <c r="B5" s="2" t="s">
        <v>67</v>
      </c>
      <c r="C5" s="9">
        <v>0</v>
      </c>
      <c r="D5" s="9">
        <v>85</v>
      </c>
      <c r="E5" s="9">
        <v>0</v>
      </c>
      <c r="F5" s="9">
        <v>1465</v>
      </c>
      <c r="G5" s="9">
        <v>0</v>
      </c>
      <c r="H5" s="9">
        <v>1045</v>
      </c>
      <c r="I5" s="9">
        <v>1010</v>
      </c>
      <c r="J5" s="9">
        <v>700</v>
      </c>
      <c r="K5" s="9">
        <v>3285</v>
      </c>
      <c r="L5" s="9">
        <v>490</v>
      </c>
      <c r="M5" s="9">
        <v>70</v>
      </c>
      <c r="N5" s="9">
        <v>8150</v>
      </c>
      <c r="O5" s="9">
        <v>0</v>
      </c>
      <c r="P5" s="10">
        <v>8150</v>
      </c>
    </row>
    <row r="6" spans="1:16" x14ac:dyDescent="0.25">
      <c r="A6" s="8"/>
      <c r="B6" s="2"/>
      <c r="C6" s="9"/>
      <c r="D6" s="9"/>
      <c r="E6" s="9"/>
      <c r="F6" s="9"/>
      <c r="G6" s="9"/>
      <c r="H6" s="9"/>
      <c r="I6" s="9"/>
      <c r="J6" s="9"/>
      <c r="K6" s="9"/>
      <c r="L6" s="9"/>
      <c r="M6" s="9"/>
      <c r="N6" s="9"/>
      <c r="O6" s="9"/>
      <c r="P6" s="9"/>
    </row>
    <row r="7" spans="1:16" x14ac:dyDescent="0.25">
      <c r="A7" s="2"/>
      <c r="B7" s="7" t="s">
        <v>48</v>
      </c>
      <c r="C7" s="10">
        <v>0</v>
      </c>
      <c r="D7" s="10">
        <v>85</v>
      </c>
      <c r="E7" s="10">
        <v>0</v>
      </c>
      <c r="F7" s="10">
        <v>1465</v>
      </c>
      <c r="G7" s="10">
        <v>0</v>
      </c>
      <c r="H7" s="10">
        <v>1045</v>
      </c>
      <c r="I7" s="10">
        <v>1010</v>
      </c>
      <c r="J7" s="10">
        <v>700</v>
      </c>
      <c r="K7" s="10">
        <v>3285</v>
      </c>
      <c r="L7" s="10">
        <v>490</v>
      </c>
      <c r="M7" s="10">
        <v>70</v>
      </c>
      <c r="N7" s="10">
        <v>8150</v>
      </c>
      <c r="O7" s="10">
        <v>0</v>
      </c>
      <c r="P7" s="10">
        <v>8150</v>
      </c>
    </row>
  </sheetData>
  <mergeCells count="2">
    <mergeCell ref="N3:N4"/>
    <mergeCell ref="P3:P4"/>
  </mergeCells>
  <pageMargins left="0.7" right="0.7" top="0.75" bottom="0.75" header="0.3" footer="0.3"/>
  <pageSetup paperSize="9" orientation="landscape" r:id="rId1"/>
  <headerFooter>
    <oddHeader>&amp;C&amp;"Calibri"&amp;10&amp;K000000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AA9"/>
  <sheetViews>
    <sheetView zoomScale="85" zoomScaleNormal="85" workbookViewId="0"/>
  </sheetViews>
  <sheetFormatPr defaultRowHeight="15" x14ac:dyDescent="0.25"/>
  <cols>
    <col min="1" max="1" width="16.5703125" bestFit="1" customWidth="1"/>
    <col min="2" max="2" width="22" bestFit="1" customWidth="1"/>
  </cols>
  <sheetData>
    <row r="1" spans="1:27" ht="18.75" x14ac:dyDescent="0.3">
      <c r="A1" s="6" t="s">
        <v>53</v>
      </c>
    </row>
    <row r="3" spans="1:27"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42</v>
      </c>
      <c r="Z3" s="39"/>
      <c r="AA3" s="40" t="s">
        <v>27</v>
      </c>
    </row>
    <row r="4" spans="1:27" x14ac:dyDescent="0.25">
      <c r="C4" s="38" t="s">
        <v>36</v>
      </c>
      <c r="D4" s="39"/>
      <c r="E4" s="38" t="s">
        <v>35</v>
      </c>
      <c r="F4" s="39"/>
      <c r="G4" s="38" t="s">
        <v>29</v>
      </c>
      <c r="H4" s="39"/>
      <c r="I4" s="38" t="s">
        <v>34</v>
      </c>
      <c r="J4" s="39"/>
      <c r="K4" s="38" t="s">
        <v>28</v>
      </c>
      <c r="L4" s="39"/>
      <c r="M4" s="38" t="s">
        <v>37</v>
      </c>
      <c r="N4" s="39"/>
      <c r="O4" s="38" t="s">
        <v>33</v>
      </c>
      <c r="P4" s="39"/>
      <c r="Q4" s="38" t="s">
        <v>31</v>
      </c>
      <c r="R4" s="39"/>
      <c r="S4" s="38" t="s">
        <v>32</v>
      </c>
      <c r="T4" s="39"/>
      <c r="U4" s="38" t="s">
        <v>30</v>
      </c>
      <c r="V4" s="39"/>
      <c r="W4" s="38" t="s">
        <v>38</v>
      </c>
      <c r="X4" s="39"/>
      <c r="Y4" s="38" t="s">
        <v>43</v>
      </c>
      <c r="Z4" s="39"/>
      <c r="AA4" s="42"/>
    </row>
    <row r="5" spans="1:27" x14ac:dyDescent="0.25">
      <c r="A5" s="1" t="s">
        <v>44</v>
      </c>
      <c r="B5" s="1" t="s">
        <v>45</v>
      </c>
      <c r="C5" s="1" t="s">
        <v>46</v>
      </c>
      <c r="D5" s="1" t="s">
        <v>47</v>
      </c>
      <c r="E5" s="1" t="s">
        <v>46</v>
      </c>
      <c r="F5" s="1" t="s">
        <v>47</v>
      </c>
      <c r="G5" s="1" t="s">
        <v>46</v>
      </c>
      <c r="H5" s="1" t="s">
        <v>47</v>
      </c>
      <c r="I5" s="1" t="s">
        <v>46</v>
      </c>
      <c r="J5" s="1" t="s">
        <v>47</v>
      </c>
      <c r="K5" s="1" t="s">
        <v>46</v>
      </c>
      <c r="L5" s="1" t="s">
        <v>47</v>
      </c>
      <c r="M5" s="1" t="s">
        <v>46</v>
      </c>
      <c r="N5" s="1" t="s">
        <v>47</v>
      </c>
      <c r="O5" s="1" t="s">
        <v>46</v>
      </c>
      <c r="P5" s="1" t="s">
        <v>47</v>
      </c>
      <c r="Q5" s="1" t="s">
        <v>46</v>
      </c>
      <c r="R5" s="1" t="s">
        <v>47</v>
      </c>
      <c r="S5" s="1" t="s">
        <v>46</v>
      </c>
      <c r="T5" s="1" t="s">
        <v>47</v>
      </c>
      <c r="U5" s="1" t="s">
        <v>46</v>
      </c>
      <c r="V5" s="1" t="s">
        <v>47</v>
      </c>
      <c r="W5" s="1" t="s">
        <v>46</v>
      </c>
      <c r="X5" s="1" t="s">
        <v>47</v>
      </c>
      <c r="Y5" s="1" t="s">
        <v>46</v>
      </c>
      <c r="Z5" s="1" t="s">
        <v>47</v>
      </c>
      <c r="AA5" s="41"/>
    </row>
    <row r="6" spans="1:27" x14ac:dyDescent="0.25">
      <c r="A6" s="8">
        <v>771</v>
      </c>
      <c r="B6" s="2" t="s">
        <v>55</v>
      </c>
      <c r="C6" s="9">
        <v>0</v>
      </c>
      <c r="D6" s="9">
        <v>0</v>
      </c>
      <c r="E6" s="9">
        <v>0</v>
      </c>
      <c r="F6" s="9">
        <v>0</v>
      </c>
      <c r="G6" s="9">
        <v>0</v>
      </c>
      <c r="H6" s="9">
        <v>0</v>
      </c>
      <c r="I6" s="9">
        <v>2115</v>
      </c>
      <c r="J6" s="9">
        <v>200</v>
      </c>
      <c r="K6" s="9">
        <v>0</v>
      </c>
      <c r="L6" s="9">
        <v>0</v>
      </c>
      <c r="M6" s="9">
        <v>28</v>
      </c>
      <c r="N6" s="9">
        <v>10</v>
      </c>
      <c r="O6" s="9">
        <v>0</v>
      </c>
      <c r="P6" s="9">
        <v>0</v>
      </c>
      <c r="Q6" s="9">
        <v>0</v>
      </c>
      <c r="R6" s="9">
        <v>0</v>
      </c>
      <c r="S6" s="9">
        <v>0</v>
      </c>
      <c r="T6" s="9">
        <v>0</v>
      </c>
      <c r="U6" s="9">
        <v>0</v>
      </c>
      <c r="V6" s="9">
        <v>0</v>
      </c>
      <c r="W6" s="9">
        <v>0</v>
      </c>
      <c r="X6" s="9">
        <v>0</v>
      </c>
      <c r="Y6" s="9">
        <v>2143</v>
      </c>
      <c r="Z6" s="9">
        <v>210</v>
      </c>
      <c r="AA6" s="10">
        <v>2353</v>
      </c>
    </row>
    <row r="7" spans="1:27" x14ac:dyDescent="0.25">
      <c r="A7" s="8">
        <v>1220</v>
      </c>
      <c r="B7" s="2" t="s">
        <v>56</v>
      </c>
      <c r="C7" s="9">
        <v>0</v>
      </c>
      <c r="D7" s="9">
        <v>0</v>
      </c>
      <c r="E7" s="9">
        <v>0</v>
      </c>
      <c r="F7" s="9">
        <v>0</v>
      </c>
      <c r="G7" s="9">
        <v>0</v>
      </c>
      <c r="H7" s="9">
        <v>0</v>
      </c>
      <c r="I7" s="9">
        <v>13</v>
      </c>
      <c r="J7" s="9">
        <v>8</v>
      </c>
      <c r="K7" s="9">
        <v>0</v>
      </c>
      <c r="L7" s="9">
        <v>0</v>
      </c>
      <c r="M7" s="9">
        <v>0</v>
      </c>
      <c r="N7" s="9">
        <v>0</v>
      </c>
      <c r="O7" s="9">
        <v>3</v>
      </c>
      <c r="P7" s="9">
        <v>0</v>
      </c>
      <c r="Q7" s="9">
        <v>18</v>
      </c>
      <c r="R7" s="9">
        <v>4</v>
      </c>
      <c r="S7" s="9">
        <v>0</v>
      </c>
      <c r="T7" s="9">
        <v>0</v>
      </c>
      <c r="U7" s="9">
        <v>0</v>
      </c>
      <c r="V7" s="9">
        <v>0</v>
      </c>
      <c r="W7" s="9">
        <v>0</v>
      </c>
      <c r="X7" s="9">
        <v>0</v>
      </c>
      <c r="Y7" s="9">
        <v>34</v>
      </c>
      <c r="Z7" s="9">
        <v>12</v>
      </c>
      <c r="AA7" s="10">
        <v>46</v>
      </c>
    </row>
    <row r="8" spans="1:27" x14ac:dyDescent="0.25">
      <c r="A8" s="8"/>
      <c r="B8" s="2"/>
      <c r="C8" s="9"/>
      <c r="D8" s="9"/>
      <c r="E8" s="9"/>
      <c r="F8" s="9"/>
      <c r="G8" s="9"/>
      <c r="H8" s="9"/>
      <c r="I8" s="9"/>
      <c r="J8" s="9"/>
      <c r="K8" s="9"/>
      <c r="L8" s="9"/>
      <c r="M8" s="9"/>
      <c r="N8" s="9"/>
      <c r="O8" s="9"/>
      <c r="P8" s="9"/>
      <c r="Q8" s="9"/>
      <c r="R8" s="9"/>
      <c r="S8" s="9"/>
      <c r="T8" s="9"/>
      <c r="U8" s="9"/>
      <c r="V8" s="9"/>
      <c r="W8" s="9"/>
      <c r="X8" s="9"/>
      <c r="Y8" s="9"/>
      <c r="Z8" s="9"/>
      <c r="AA8" s="9"/>
    </row>
    <row r="9" spans="1:27" x14ac:dyDescent="0.25">
      <c r="A9" s="2"/>
      <c r="B9" s="7" t="s">
        <v>48</v>
      </c>
      <c r="C9" s="10">
        <v>0</v>
      </c>
      <c r="D9" s="10">
        <v>0</v>
      </c>
      <c r="E9" s="10">
        <v>0</v>
      </c>
      <c r="F9" s="10">
        <v>0</v>
      </c>
      <c r="G9" s="10">
        <v>0</v>
      </c>
      <c r="H9" s="10">
        <v>0</v>
      </c>
      <c r="I9" s="10">
        <v>2128</v>
      </c>
      <c r="J9" s="10">
        <v>208</v>
      </c>
      <c r="K9" s="10">
        <v>0</v>
      </c>
      <c r="L9" s="10">
        <v>0</v>
      </c>
      <c r="M9" s="10">
        <v>28</v>
      </c>
      <c r="N9" s="10">
        <v>10</v>
      </c>
      <c r="O9" s="10">
        <v>3</v>
      </c>
      <c r="P9" s="10">
        <v>0</v>
      </c>
      <c r="Q9" s="10">
        <v>18</v>
      </c>
      <c r="R9" s="10">
        <v>4</v>
      </c>
      <c r="S9" s="10">
        <v>0</v>
      </c>
      <c r="T9" s="10">
        <v>0</v>
      </c>
      <c r="U9" s="10">
        <v>0</v>
      </c>
      <c r="V9" s="10">
        <v>0</v>
      </c>
      <c r="W9" s="10">
        <v>0</v>
      </c>
      <c r="X9" s="10">
        <v>0</v>
      </c>
      <c r="Y9" s="10">
        <v>2177</v>
      </c>
      <c r="Z9" s="10">
        <v>222</v>
      </c>
      <c r="AA9" s="10">
        <v>2399</v>
      </c>
    </row>
  </sheetData>
  <mergeCells count="25">
    <mergeCell ref="G3:H3"/>
    <mergeCell ref="C3:D3"/>
    <mergeCell ref="E3:F3"/>
    <mergeCell ref="I3:J3"/>
    <mergeCell ref="K3:L3"/>
    <mergeCell ref="M3:N3"/>
    <mergeCell ref="AA3:AA5"/>
    <mergeCell ref="Y3:Z3"/>
    <mergeCell ref="M4:N4"/>
    <mergeCell ref="O4:P4"/>
    <mergeCell ref="Q4:R4"/>
    <mergeCell ref="O3:P3"/>
    <mergeCell ref="Q3:R3"/>
    <mergeCell ref="Y4:Z4"/>
    <mergeCell ref="S3:T3"/>
    <mergeCell ref="U3:V3"/>
    <mergeCell ref="W3:X3"/>
    <mergeCell ref="S4:T4"/>
    <mergeCell ref="U4:V4"/>
    <mergeCell ref="W4:X4"/>
    <mergeCell ref="C4:D4"/>
    <mergeCell ref="E4:F4"/>
    <mergeCell ref="I4:J4"/>
    <mergeCell ref="K4:L4"/>
    <mergeCell ref="G4:H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P8"/>
  <sheetViews>
    <sheetView zoomScale="85" zoomScaleNormal="85" workbookViewId="0"/>
  </sheetViews>
  <sheetFormatPr defaultRowHeight="15" x14ac:dyDescent="0.25"/>
  <cols>
    <col min="1" max="1" width="17.42578125" bestFit="1" customWidth="1"/>
    <col min="2" max="2" width="23.42578125" bestFit="1" customWidth="1"/>
    <col min="3" max="24" width="19.140625" customWidth="1"/>
  </cols>
  <sheetData>
    <row r="1" spans="1:16" ht="18.75" x14ac:dyDescent="0.3">
      <c r="A1" s="6" t="s">
        <v>54</v>
      </c>
    </row>
    <row r="3" spans="1:16" x14ac:dyDescent="0.25">
      <c r="C3" s="1" t="s">
        <v>14</v>
      </c>
      <c r="D3" s="1" t="s">
        <v>13</v>
      </c>
      <c r="E3" s="1" t="s">
        <v>7</v>
      </c>
      <c r="F3" s="1" t="s">
        <v>12</v>
      </c>
      <c r="G3" s="1" t="s">
        <v>6</v>
      </c>
      <c r="H3" s="1" t="s">
        <v>15</v>
      </c>
      <c r="I3" s="1" t="s">
        <v>11</v>
      </c>
      <c r="J3" s="1" t="s">
        <v>9</v>
      </c>
      <c r="K3" s="1" t="s">
        <v>10</v>
      </c>
      <c r="L3" s="1" t="s">
        <v>8</v>
      </c>
      <c r="M3" s="1" t="s">
        <v>16</v>
      </c>
      <c r="N3" s="40" t="s">
        <v>26</v>
      </c>
      <c r="O3" s="1" t="s">
        <v>17</v>
      </c>
      <c r="P3" s="40" t="s">
        <v>27</v>
      </c>
    </row>
    <row r="4" spans="1:16" x14ac:dyDescent="0.25">
      <c r="A4" s="1" t="s">
        <v>40</v>
      </c>
      <c r="B4" s="1" t="s">
        <v>41</v>
      </c>
      <c r="C4" s="1" t="s">
        <v>36</v>
      </c>
      <c r="D4" s="1" t="s">
        <v>35</v>
      </c>
      <c r="E4" s="1" t="s">
        <v>29</v>
      </c>
      <c r="F4" s="1" t="s">
        <v>34</v>
      </c>
      <c r="G4" s="1" t="s">
        <v>28</v>
      </c>
      <c r="H4" s="1" t="s">
        <v>37</v>
      </c>
      <c r="I4" s="1" t="s">
        <v>33</v>
      </c>
      <c r="J4" s="1" t="s">
        <v>31</v>
      </c>
      <c r="K4" s="1" t="s">
        <v>32</v>
      </c>
      <c r="L4" s="1" t="s">
        <v>30</v>
      </c>
      <c r="M4" s="1" t="s">
        <v>38</v>
      </c>
      <c r="N4" s="41"/>
      <c r="O4" s="1" t="s">
        <v>39</v>
      </c>
      <c r="P4" s="41"/>
    </row>
    <row r="5" spans="1:16" x14ac:dyDescent="0.25">
      <c r="A5" s="8">
        <v>771</v>
      </c>
      <c r="B5" s="2" t="s">
        <v>55</v>
      </c>
      <c r="C5" s="9">
        <v>3110</v>
      </c>
      <c r="D5" s="9">
        <v>0</v>
      </c>
      <c r="E5" s="9">
        <v>0</v>
      </c>
      <c r="F5" s="9">
        <v>4140</v>
      </c>
      <c r="G5" s="9">
        <v>67700</v>
      </c>
      <c r="H5" s="9">
        <v>80610</v>
      </c>
      <c r="I5" s="9">
        <v>0</v>
      </c>
      <c r="J5" s="9">
        <v>1000</v>
      </c>
      <c r="K5" s="9">
        <v>0</v>
      </c>
      <c r="L5" s="9">
        <v>7950</v>
      </c>
      <c r="M5" s="9">
        <v>0</v>
      </c>
      <c r="N5" s="9">
        <f>SUM(C5:M5)</f>
        <v>164510</v>
      </c>
      <c r="O5" s="9">
        <v>0</v>
      </c>
      <c r="P5" s="10">
        <f>SUM(N5:O5)</f>
        <v>164510</v>
      </c>
    </row>
    <row r="6" spans="1:16" x14ac:dyDescent="0.25">
      <c r="A6" s="8">
        <v>1220</v>
      </c>
      <c r="B6" s="2" t="s">
        <v>56</v>
      </c>
      <c r="C6" s="9">
        <v>0</v>
      </c>
      <c r="D6" s="9">
        <v>0</v>
      </c>
      <c r="E6" s="9">
        <v>1040</v>
      </c>
      <c r="F6" s="9">
        <v>640</v>
      </c>
      <c r="G6" s="9">
        <v>350</v>
      </c>
      <c r="H6" s="9">
        <v>0</v>
      </c>
      <c r="I6" s="9">
        <v>670</v>
      </c>
      <c r="J6" s="9">
        <v>3860</v>
      </c>
      <c r="K6" s="9">
        <v>0</v>
      </c>
      <c r="L6" s="9">
        <v>2790</v>
      </c>
      <c r="M6" s="9">
        <v>0</v>
      </c>
      <c r="N6" s="9">
        <f>SUM(C6:M6)</f>
        <v>9350</v>
      </c>
      <c r="O6" s="9">
        <v>260</v>
      </c>
      <c r="P6" s="10">
        <f>SUM(N6:O6)</f>
        <v>9610</v>
      </c>
    </row>
    <row r="7" spans="1:16" x14ac:dyDescent="0.25">
      <c r="A7" s="8"/>
      <c r="B7" s="2"/>
      <c r="C7" s="9"/>
      <c r="D7" s="9"/>
      <c r="E7" s="9"/>
      <c r="F7" s="9"/>
      <c r="G7" s="9"/>
      <c r="H7" s="9"/>
      <c r="I7" s="9"/>
      <c r="J7" s="9"/>
      <c r="K7" s="9"/>
      <c r="L7" s="9"/>
      <c r="M7" s="9"/>
      <c r="N7" s="9"/>
      <c r="O7" s="9"/>
      <c r="P7" s="9"/>
    </row>
    <row r="8" spans="1:16" x14ac:dyDescent="0.25">
      <c r="A8" s="2"/>
      <c r="B8" s="7" t="s">
        <v>48</v>
      </c>
      <c r="C8" s="10">
        <v>3110</v>
      </c>
      <c r="D8" s="10">
        <v>0</v>
      </c>
      <c r="E8" s="10">
        <v>1040</v>
      </c>
      <c r="F8" s="10">
        <v>4780</v>
      </c>
      <c r="G8" s="10">
        <v>68050</v>
      </c>
      <c r="H8" s="10">
        <v>80610</v>
      </c>
      <c r="I8" s="10">
        <v>670</v>
      </c>
      <c r="J8" s="10">
        <v>4860</v>
      </c>
      <c r="K8" s="10">
        <v>0</v>
      </c>
      <c r="L8" s="10">
        <v>10740</v>
      </c>
      <c r="M8" s="10">
        <v>0</v>
      </c>
      <c r="N8" s="10">
        <v>173860</v>
      </c>
      <c r="O8" s="10">
        <v>260</v>
      </c>
      <c r="P8" s="10">
        <v>174120</v>
      </c>
    </row>
  </sheetData>
  <mergeCells count="2">
    <mergeCell ref="N3:N4"/>
    <mergeCell ref="P3:P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8"/>
  <sheetViews>
    <sheetView zoomScale="85" zoomScaleNormal="85" workbookViewId="0"/>
  </sheetViews>
  <sheetFormatPr defaultRowHeight="15" x14ac:dyDescent="0.25"/>
  <cols>
    <col min="1" max="1" width="16.5703125" bestFit="1" customWidth="1"/>
    <col min="2" max="2" width="32.140625" bestFit="1" customWidth="1"/>
  </cols>
  <sheetData>
    <row r="1" spans="1:27" ht="18.75" x14ac:dyDescent="0.3">
      <c r="A1" s="6" t="s">
        <v>51</v>
      </c>
    </row>
    <row r="3" spans="1:27"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42</v>
      </c>
      <c r="Z3" s="39"/>
      <c r="AA3" s="40" t="s">
        <v>27</v>
      </c>
    </row>
    <row r="4" spans="1:27" x14ac:dyDescent="0.25">
      <c r="C4" s="38" t="s">
        <v>36</v>
      </c>
      <c r="D4" s="39"/>
      <c r="E4" s="38" t="s">
        <v>35</v>
      </c>
      <c r="F4" s="39"/>
      <c r="G4" s="38" t="s">
        <v>29</v>
      </c>
      <c r="H4" s="39"/>
      <c r="I4" s="38" t="s">
        <v>34</v>
      </c>
      <c r="J4" s="39"/>
      <c r="K4" s="38" t="s">
        <v>28</v>
      </c>
      <c r="L4" s="39"/>
      <c r="M4" s="38" t="s">
        <v>37</v>
      </c>
      <c r="N4" s="39"/>
      <c r="O4" s="38" t="s">
        <v>33</v>
      </c>
      <c r="P4" s="39"/>
      <c r="Q4" s="38" t="s">
        <v>31</v>
      </c>
      <c r="R4" s="39"/>
      <c r="S4" s="38" t="s">
        <v>32</v>
      </c>
      <c r="T4" s="39"/>
      <c r="U4" s="38" t="s">
        <v>30</v>
      </c>
      <c r="V4" s="39"/>
      <c r="W4" s="38" t="s">
        <v>38</v>
      </c>
      <c r="X4" s="39"/>
      <c r="Y4" s="38" t="s">
        <v>43</v>
      </c>
      <c r="Z4" s="39"/>
      <c r="AA4" s="42"/>
    </row>
    <row r="5" spans="1:27" x14ac:dyDescent="0.25">
      <c r="A5" s="1" t="s">
        <v>44</v>
      </c>
      <c r="B5" s="1" t="s">
        <v>45</v>
      </c>
      <c r="C5" s="1" t="s">
        <v>46</v>
      </c>
      <c r="D5" s="1" t="s">
        <v>47</v>
      </c>
      <c r="E5" s="1" t="s">
        <v>46</v>
      </c>
      <c r="F5" s="1" t="s">
        <v>47</v>
      </c>
      <c r="G5" s="1" t="s">
        <v>46</v>
      </c>
      <c r="H5" s="1" t="s">
        <v>47</v>
      </c>
      <c r="I5" s="1" t="s">
        <v>46</v>
      </c>
      <c r="J5" s="1" t="s">
        <v>47</v>
      </c>
      <c r="K5" s="1" t="s">
        <v>46</v>
      </c>
      <c r="L5" s="1" t="s">
        <v>47</v>
      </c>
      <c r="M5" s="1" t="s">
        <v>46</v>
      </c>
      <c r="N5" s="1" t="s">
        <v>47</v>
      </c>
      <c r="O5" s="1" t="s">
        <v>46</v>
      </c>
      <c r="P5" s="1" t="s">
        <v>47</v>
      </c>
      <c r="Q5" s="1" t="s">
        <v>46</v>
      </c>
      <c r="R5" s="1" t="s">
        <v>47</v>
      </c>
      <c r="S5" s="1" t="s">
        <v>46</v>
      </c>
      <c r="T5" s="1" t="s">
        <v>47</v>
      </c>
      <c r="U5" s="1" t="s">
        <v>46</v>
      </c>
      <c r="V5" s="1" t="s">
        <v>47</v>
      </c>
      <c r="W5" s="1" t="s">
        <v>46</v>
      </c>
      <c r="X5" s="1" t="s">
        <v>47</v>
      </c>
      <c r="Y5" s="1" t="s">
        <v>46</v>
      </c>
      <c r="Z5" s="1" t="s">
        <v>47</v>
      </c>
      <c r="AA5" s="41"/>
    </row>
    <row r="6" spans="1:27" x14ac:dyDescent="0.25">
      <c r="A6" s="8">
        <v>3275</v>
      </c>
      <c r="B6" s="2" t="s">
        <v>57</v>
      </c>
      <c r="C6" s="2">
        <v>0</v>
      </c>
      <c r="D6" s="2">
        <v>4</v>
      </c>
      <c r="E6" s="2">
        <v>7</v>
      </c>
      <c r="F6" s="2">
        <v>10</v>
      </c>
      <c r="G6" s="2">
        <v>0</v>
      </c>
      <c r="H6" s="2">
        <v>0</v>
      </c>
      <c r="I6" s="2">
        <v>14</v>
      </c>
      <c r="J6" s="2">
        <v>23</v>
      </c>
      <c r="K6" s="2">
        <v>0</v>
      </c>
      <c r="L6" s="2">
        <v>0</v>
      </c>
      <c r="M6" s="2">
        <v>0</v>
      </c>
      <c r="N6" s="2">
        <v>0</v>
      </c>
      <c r="O6" s="2">
        <v>0</v>
      </c>
      <c r="P6" s="2">
        <v>0</v>
      </c>
      <c r="Q6" s="2">
        <v>0</v>
      </c>
      <c r="R6" s="2">
        <v>0</v>
      </c>
      <c r="S6" s="2">
        <v>1</v>
      </c>
      <c r="T6" s="2">
        <v>9</v>
      </c>
      <c r="U6" s="2">
        <v>0</v>
      </c>
      <c r="V6" s="2">
        <v>0</v>
      </c>
      <c r="W6" s="2">
        <v>0</v>
      </c>
      <c r="X6" s="2">
        <v>0</v>
      </c>
      <c r="Y6" s="2">
        <f>SUM(C6,E6,G6,I6,K6,M6,O6,Q6,S6,U6,W6)</f>
        <v>22</v>
      </c>
      <c r="Z6" s="2">
        <f>SUM(D6,F6,H6,J6,L6,N6,P6,R6,T6,V6,X6)</f>
        <v>46</v>
      </c>
      <c r="AA6" s="3">
        <f>SUM(Y6:Z6)</f>
        <v>68</v>
      </c>
    </row>
    <row r="7" spans="1:27" x14ac:dyDescent="0.25">
      <c r="A7" s="8"/>
      <c r="B7" s="2"/>
      <c r="C7" s="2"/>
      <c r="D7" s="2"/>
      <c r="E7" s="2"/>
      <c r="F7" s="2"/>
      <c r="G7" s="2"/>
      <c r="H7" s="2"/>
      <c r="I7" s="2"/>
      <c r="J7" s="2"/>
      <c r="K7" s="2"/>
      <c r="L7" s="2"/>
      <c r="M7" s="2"/>
      <c r="N7" s="2"/>
      <c r="O7" s="2"/>
      <c r="P7" s="2"/>
      <c r="Q7" s="2"/>
      <c r="R7" s="2"/>
      <c r="S7" s="2"/>
      <c r="T7" s="2"/>
      <c r="U7" s="2"/>
      <c r="V7" s="2"/>
      <c r="W7" s="2"/>
      <c r="X7" s="2"/>
      <c r="Y7" s="2"/>
      <c r="Z7" s="2"/>
      <c r="AA7" s="2"/>
    </row>
    <row r="8" spans="1:27" x14ac:dyDescent="0.25">
      <c r="A8" s="2"/>
      <c r="B8" s="7" t="s">
        <v>48</v>
      </c>
      <c r="C8" s="3">
        <v>0</v>
      </c>
      <c r="D8" s="3">
        <v>4</v>
      </c>
      <c r="E8" s="3">
        <v>7</v>
      </c>
      <c r="F8" s="3">
        <v>10</v>
      </c>
      <c r="G8" s="3">
        <v>0</v>
      </c>
      <c r="H8" s="3">
        <v>0</v>
      </c>
      <c r="I8" s="3">
        <v>14</v>
      </c>
      <c r="J8" s="3">
        <v>23</v>
      </c>
      <c r="K8" s="3">
        <v>0</v>
      </c>
      <c r="L8" s="3">
        <v>0</v>
      </c>
      <c r="M8" s="3">
        <v>0</v>
      </c>
      <c r="N8" s="3">
        <v>0</v>
      </c>
      <c r="O8" s="3">
        <v>0</v>
      </c>
      <c r="P8" s="3">
        <v>0</v>
      </c>
      <c r="Q8" s="3">
        <v>0</v>
      </c>
      <c r="R8" s="3">
        <v>0</v>
      </c>
      <c r="S8" s="3">
        <v>1</v>
      </c>
      <c r="T8" s="3">
        <v>9</v>
      </c>
      <c r="U8" s="3">
        <v>0</v>
      </c>
      <c r="V8" s="3">
        <v>0</v>
      </c>
      <c r="W8" s="3">
        <v>0</v>
      </c>
      <c r="X8" s="3">
        <v>0</v>
      </c>
      <c r="Y8" s="3">
        <v>22</v>
      </c>
      <c r="Z8" s="3">
        <v>46</v>
      </c>
      <c r="AA8" s="3">
        <v>68</v>
      </c>
    </row>
  </sheetData>
  <mergeCells count="25">
    <mergeCell ref="G3:H3"/>
    <mergeCell ref="C3:D3"/>
    <mergeCell ref="E3:F3"/>
    <mergeCell ref="I3:J3"/>
    <mergeCell ref="K3:L3"/>
    <mergeCell ref="M3:N3"/>
    <mergeCell ref="AA3:AA5"/>
    <mergeCell ref="Y3:Z3"/>
    <mergeCell ref="M4:N4"/>
    <mergeCell ref="O4:P4"/>
    <mergeCell ref="Q4:R4"/>
    <mergeCell ref="O3:P3"/>
    <mergeCell ref="Q3:R3"/>
    <mergeCell ref="Y4:Z4"/>
    <mergeCell ref="S3:T3"/>
    <mergeCell ref="U3:V3"/>
    <mergeCell ref="W3:X3"/>
    <mergeCell ref="S4:T4"/>
    <mergeCell ref="U4:V4"/>
    <mergeCell ref="W4:X4"/>
    <mergeCell ref="C4:D4"/>
    <mergeCell ref="E4:F4"/>
    <mergeCell ref="I4:J4"/>
    <mergeCell ref="K4:L4"/>
    <mergeCell ref="G4:H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O7"/>
  <sheetViews>
    <sheetView zoomScale="85" zoomScaleNormal="85" workbookViewId="0"/>
  </sheetViews>
  <sheetFormatPr defaultRowHeight="15" x14ac:dyDescent="0.25"/>
  <cols>
    <col min="1" max="1" width="17.42578125" bestFit="1" customWidth="1"/>
    <col min="2" max="2" width="36.7109375" bestFit="1" customWidth="1"/>
    <col min="3" max="24" width="19.140625" customWidth="1"/>
  </cols>
  <sheetData>
    <row r="1" spans="1:15" ht="18.75" x14ac:dyDescent="0.3">
      <c r="A1" s="6" t="s">
        <v>52</v>
      </c>
    </row>
    <row r="3" spans="1:15" x14ac:dyDescent="0.25">
      <c r="C3" s="1" t="s">
        <v>14</v>
      </c>
      <c r="D3" s="1" t="s">
        <v>13</v>
      </c>
      <c r="E3" s="1" t="s">
        <v>7</v>
      </c>
      <c r="F3" s="1" t="s">
        <v>12</v>
      </c>
      <c r="G3" s="1" t="s">
        <v>6</v>
      </c>
      <c r="H3" s="1" t="s">
        <v>15</v>
      </c>
      <c r="I3" s="1" t="s">
        <v>9</v>
      </c>
      <c r="J3" s="1" t="s">
        <v>10</v>
      </c>
      <c r="K3" s="1" t="s">
        <v>8</v>
      </c>
      <c r="L3" s="1" t="s">
        <v>16</v>
      </c>
      <c r="M3" s="40" t="s">
        <v>26</v>
      </c>
      <c r="N3" s="1" t="s">
        <v>17</v>
      </c>
      <c r="O3" s="40" t="s">
        <v>27</v>
      </c>
    </row>
    <row r="4" spans="1:15" x14ac:dyDescent="0.25">
      <c r="A4" s="1" t="s">
        <v>40</v>
      </c>
      <c r="B4" s="1" t="s">
        <v>41</v>
      </c>
      <c r="C4" s="1" t="s">
        <v>36</v>
      </c>
      <c r="D4" s="1" t="s">
        <v>35</v>
      </c>
      <c r="E4" s="1" t="s">
        <v>29</v>
      </c>
      <c r="F4" s="1" t="s">
        <v>34</v>
      </c>
      <c r="G4" s="1" t="s">
        <v>28</v>
      </c>
      <c r="H4" s="1" t="s">
        <v>37</v>
      </c>
      <c r="I4" s="1" t="s">
        <v>31</v>
      </c>
      <c r="J4" s="1" t="s">
        <v>32</v>
      </c>
      <c r="K4" s="1" t="s">
        <v>30</v>
      </c>
      <c r="L4" s="1" t="s">
        <v>38</v>
      </c>
      <c r="M4" s="41"/>
      <c r="N4" s="1" t="s">
        <v>39</v>
      </c>
      <c r="O4" s="41"/>
    </row>
    <row r="5" spans="1:15" x14ac:dyDescent="0.25">
      <c r="A5" s="8">
        <v>3275</v>
      </c>
      <c r="B5" s="2" t="s">
        <v>57</v>
      </c>
      <c r="C5" s="9">
        <v>3690</v>
      </c>
      <c r="D5" s="9">
        <v>4905</v>
      </c>
      <c r="E5" s="9">
        <v>0</v>
      </c>
      <c r="F5" s="9">
        <v>500</v>
      </c>
      <c r="G5" s="9">
        <v>0</v>
      </c>
      <c r="H5" s="9">
        <v>0</v>
      </c>
      <c r="I5" s="9">
        <v>0</v>
      </c>
      <c r="J5" s="9">
        <v>200</v>
      </c>
      <c r="K5" s="9">
        <v>1530</v>
      </c>
      <c r="L5" s="9">
        <v>30</v>
      </c>
      <c r="M5" s="9">
        <v>10855</v>
      </c>
      <c r="N5" s="9">
        <v>0</v>
      </c>
      <c r="O5" s="10">
        <v>10855</v>
      </c>
    </row>
    <row r="6" spans="1:15" x14ac:dyDescent="0.25">
      <c r="A6" s="8"/>
      <c r="B6" s="2"/>
      <c r="C6" s="9"/>
      <c r="D6" s="9"/>
      <c r="E6" s="9"/>
      <c r="F6" s="9"/>
      <c r="G6" s="9"/>
      <c r="H6" s="9"/>
      <c r="I6" s="9"/>
      <c r="J6" s="9"/>
      <c r="K6" s="9"/>
      <c r="L6" s="9"/>
      <c r="M6" s="9"/>
      <c r="N6" s="9"/>
      <c r="O6" s="9"/>
    </row>
    <row r="7" spans="1:15" x14ac:dyDescent="0.25">
      <c r="A7" s="2"/>
      <c r="B7" s="7" t="s">
        <v>48</v>
      </c>
      <c r="C7" s="10">
        <v>3690</v>
      </c>
      <c r="D7" s="10">
        <v>4905</v>
      </c>
      <c r="E7" s="10">
        <v>0</v>
      </c>
      <c r="F7" s="10">
        <v>500</v>
      </c>
      <c r="G7" s="10">
        <v>0</v>
      </c>
      <c r="H7" s="10">
        <v>0</v>
      </c>
      <c r="I7" s="10">
        <v>0</v>
      </c>
      <c r="J7" s="10">
        <v>200</v>
      </c>
      <c r="K7" s="10">
        <v>1530</v>
      </c>
      <c r="L7" s="10">
        <v>30</v>
      </c>
      <c r="M7" s="10">
        <v>10855</v>
      </c>
      <c r="N7" s="10">
        <v>0</v>
      </c>
      <c r="O7" s="10">
        <v>10855</v>
      </c>
    </row>
  </sheetData>
  <mergeCells count="2">
    <mergeCell ref="M3:M4"/>
    <mergeCell ref="O3:O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AA8"/>
  <sheetViews>
    <sheetView zoomScale="85" zoomScaleNormal="85" workbookViewId="0"/>
  </sheetViews>
  <sheetFormatPr defaultRowHeight="15" x14ac:dyDescent="0.25"/>
  <cols>
    <col min="1" max="1" width="16.5703125" bestFit="1" customWidth="1"/>
    <col min="2" max="2" width="35.42578125" bestFit="1" customWidth="1"/>
  </cols>
  <sheetData>
    <row r="1" spans="1:27" ht="18.75" x14ac:dyDescent="0.3">
      <c r="A1" s="6" t="s">
        <v>69</v>
      </c>
    </row>
    <row r="3" spans="1:27"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42</v>
      </c>
      <c r="Z3" s="39"/>
      <c r="AA3" s="40" t="s">
        <v>27</v>
      </c>
    </row>
    <row r="4" spans="1:27" x14ac:dyDescent="0.25">
      <c r="C4" s="38" t="s">
        <v>36</v>
      </c>
      <c r="D4" s="39"/>
      <c r="E4" s="38" t="s">
        <v>35</v>
      </c>
      <c r="F4" s="39"/>
      <c r="G4" s="38" t="s">
        <v>29</v>
      </c>
      <c r="H4" s="39"/>
      <c r="I4" s="38" t="s">
        <v>34</v>
      </c>
      <c r="J4" s="39"/>
      <c r="K4" s="38" t="s">
        <v>28</v>
      </c>
      <c r="L4" s="39"/>
      <c r="M4" s="38" t="s">
        <v>37</v>
      </c>
      <c r="N4" s="39"/>
      <c r="O4" s="38" t="s">
        <v>33</v>
      </c>
      <c r="P4" s="39"/>
      <c r="Q4" s="38" t="s">
        <v>31</v>
      </c>
      <c r="R4" s="39"/>
      <c r="S4" s="38" t="s">
        <v>32</v>
      </c>
      <c r="T4" s="39"/>
      <c r="U4" s="38" t="s">
        <v>30</v>
      </c>
      <c r="V4" s="39"/>
      <c r="W4" s="38" t="s">
        <v>38</v>
      </c>
      <c r="X4" s="39"/>
      <c r="Y4" s="38" t="s">
        <v>43</v>
      </c>
      <c r="Z4" s="39"/>
      <c r="AA4" s="42"/>
    </row>
    <row r="5" spans="1:27" x14ac:dyDescent="0.25">
      <c r="A5" s="1" t="s">
        <v>44</v>
      </c>
      <c r="B5" s="1" t="s">
        <v>45</v>
      </c>
      <c r="C5" s="1" t="s">
        <v>46</v>
      </c>
      <c r="D5" s="1" t="s">
        <v>47</v>
      </c>
      <c r="E5" s="1" t="s">
        <v>46</v>
      </c>
      <c r="F5" s="1" t="s">
        <v>47</v>
      </c>
      <c r="G5" s="1" t="s">
        <v>46</v>
      </c>
      <c r="H5" s="1" t="s">
        <v>47</v>
      </c>
      <c r="I5" s="1" t="s">
        <v>46</v>
      </c>
      <c r="J5" s="1" t="s">
        <v>47</v>
      </c>
      <c r="K5" s="1" t="s">
        <v>46</v>
      </c>
      <c r="L5" s="1" t="s">
        <v>47</v>
      </c>
      <c r="M5" s="1" t="s">
        <v>46</v>
      </c>
      <c r="N5" s="1" t="s">
        <v>47</v>
      </c>
      <c r="O5" s="1" t="s">
        <v>46</v>
      </c>
      <c r="P5" s="1" t="s">
        <v>47</v>
      </c>
      <c r="Q5" s="1" t="s">
        <v>46</v>
      </c>
      <c r="R5" s="1" t="s">
        <v>47</v>
      </c>
      <c r="S5" s="1" t="s">
        <v>46</v>
      </c>
      <c r="T5" s="1" t="s">
        <v>47</v>
      </c>
      <c r="U5" s="1" t="s">
        <v>46</v>
      </c>
      <c r="V5" s="1" t="s">
        <v>47</v>
      </c>
      <c r="W5" s="1" t="s">
        <v>46</v>
      </c>
      <c r="X5" s="1" t="s">
        <v>47</v>
      </c>
      <c r="Y5" s="1" t="s">
        <v>46</v>
      </c>
      <c r="Z5" s="1" t="s">
        <v>47</v>
      </c>
      <c r="AA5" s="41"/>
    </row>
    <row r="6" spans="1:27" x14ac:dyDescent="0.25">
      <c r="A6" s="2">
        <v>3849</v>
      </c>
      <c r="B6" s="2" t="s">
        <v>58</v>
      </c>
      <c r="C6" s="2">
        <v>3</v>
      </c>
      <c r="D6" s="2">
        <v>6</v>
      </c>
      <c r="E6" s="2">
        <v>21</v>
      </c>
      <c r="F6" s="2">
        <v>18</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24</v>
      </c>
      <c r="Z6" s="2">
        <v>24</v>
      </c>
      <c r="AA6" s="3">
        <v>48</v>
      </c>
    </row>
    <row r="7" spans="1:27" x14ac:dyDescent="0.25">
      <c r="A7" s="2"/>
      <c r="B7" s="5"/>
      <c r="C7" s="2"/>
      <c r="D7" s="2"/>
      <c r="E7" s="2"/>
      <c r="F7" s="2"/>
      <c r="G7" s="2"/>
      <c r="H7" s="2"/>
      <c r="I7" s="2"/>
      <c r="J7" s="2"/>
      <c r="K7" s="2"/>
      <c r="L7" s="2"/>
      <c r="M7" s="2"/>
      <c r="N7" s="2"/>
      <c r="O7" s="2"/>
      <c r="P7" s="2"/>
      <c r="Q7" s="2"/>
      <c r="R7" s="2"/>
      <c r="S7" s="2"/>
      <c r="T7" s="2"/>
      <c r="U7" s="2"/>
      <c r="V7" s="2"/>
      <c r="W7" s="2"/>
      <c r="X7" s="2"/>
      <c r="Y7" s="2"/>
      <c r="Z7" s="2"/>
      <c r="AA7" s="2"/>
    </row>
    <row r="8" spans="1:27" x14ac:dyDescent="0.25">
      <c r="A8" s="2"/>
      <c r="B8" s="4" t="s">
        <v>48</v>
      </c>
      <c r="C8" s="3">
        <v>3</v>
      </c>
      <c r="D8" s="3">
        <v>6</v>
      </c>
      <c r="E8" s="3">
        <v>21</v>
      </c>
      <c r="F8" s="3">
        <v>18</v>
      </c>
      <c r="G8" s="3">
        <v>0</v>
      </c>
      <c r="H8" s="3">
        <v>0</v>
      </c>
      <c r="I8" s="3">
        <v>0</v>
      </c>
      <c r="J8" s="3">
        <v>0</v>
      </c>
      <c r="K8" s="3">
        <v>0</v>
      </c>
      <c r="L8" s="3">
        <v>0</v>
      </c>
      <c r="M8" s="3">
        <v>0</v>
      </c>
      <c r="N8" s="3">
        <v>0</v>
      </c>
      <c r="O8" s="3">
        <v>0</v>
      </c>
      <c r="P8" s="3">
        <v>0</v>
      </c>
      <c r="Q8" s="3">
        <v>0</v>
      </c>
      <c r="R8" s="3">
        <v>0</v>
      </c>
      <c r="S8" s="3">
        <v>0</v>
      </c>
      <c r="T8" s="3">
        <v>0</v>
      </c>
      <c r="U8" s="3">
        <v>0</v>
      </c>
      <c r="V8" s="3">
        <v>0</v>
      </c>
      <c r="W8" s="3">
        <v>0</v>
      </c>
      <c r="X8" s="3">
        <v>0</v>
      </c>
      <c r="Y8" s="3">
        <v>24</v>
      </c>
      <c r="Z8" s="3">
        <v>24</v>
      </c>
      <c r="AA8" s="3">
        <v>48</v>
      </c>
    </row>
  </sheetData>
  <mergeCells count="25">
    <mergeCell ref="S3:T3"/>
    <mergeCell ref="U3:V3"/>
    <mergeCell ref="W3:X3"/>
    <mergeCell ref="G3:H3"/>
    <mergeCell ref="G4:H4"/>
    <mergeCell ref="O4:P4"/>
    <mergeCell ref="O3:P3"/>
    <mergeCell ref="Q4:R4"/>
    <mergeCell ref="Q3:R3"/>
    <mergeCell ref="C3:D3"/>
    <mergeCell ref="E3:F3"/>
    <mergeCell ref="I3:J3"/>
    <mergeCell ref="Y3:Z3"/>
    <mergeCell ref="AA3:AA5"/>
    <mergeCell ref="C4:D4"/>
    <mergeCell ref="E4:F4"/>
    <mergeCell ref="I4:J4"/>
    <mergeCell ref="K4:L4"/>
    <mergeCell ref="M4:N4"/>
    <mergeCell ref="S4:T4"/>
    <mergeCell ref="U4:V4"/>
    <mergeCell ref="W4:X4"/>
    <mergeCell ref="Y4:Z4"/>
    <mergeCell ref="K3:L3"/>
    <mergeCell ref="M3:N3"/>
  </mergeCells>
  <pageMargins left="0.7" right="0.7" top="0.75" bottom="0.75" header="0.3" footer="0.3"/>
  <pageSetup paperSize="9" orientation="landscape" horizontalDpi="1200" verticalDpi="1200" r:id="rId1"/>
  <headerFooter>
    <oddHeader>&amp;C&amp;"Calibri"&amp;10&amp;K000000 OFFICIAL&amp;1#_x000D_</oddHeader>
  </headerFooter>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CD7BL30DF8E14B84ACE761E4E8F12C00" version="1.0.0">
  <systemFields>
    <field name="Objective-Id">
      <value order="0">A14894490</value>
    </field>
    <field name="Objective-Title">
      <value order="0">Shire of Boddington LUES 202224 Data (Peel region)</value>
    </field>
    <field name="Objective-Description">
      <value order="0"/>
    </field>
    <field name="Objective-CreationStamp">
      <value order="0">2025-08-28T01:37:25Z</value>
    </field>
    <field name="Objective-IsApproved">
      <value order="0">false</value>
    </field>
    <field name="Objective-IsPublished">
      <value order="0">false</value>
    </field>
    <field name="Objective-DatePublished">
      <value order="0"/>
    </field>
    <field name="Objective-ModificationStamp">
      <value order="0">2025-08-28T01:37:38Z</value>
    </field>
    <field name="Objective-Owner">
      <value order="0">Petersen, Nathalee PLN</value>
    </field>
    <field name="Objective-Path">
      <value order="0">Objective Global Folder:Department of Planning:01 Corporate:Core Functions:Demographics:Surveys:Land Use and Employment Survey - 2022:LUES22-24 Documents to Publish</value>
    </field>
    <field name="Objective-Parent">
      <value order="0">LUES22-24 Documents to Publish</value>
    </field>
    <field name="Objective-State">
      <value order="0">Being Drafted</value>
    </field>
    <field name="Objective-VersionId">
      <value order="0">vA21456826</value>
    </field>
    <field name="Objective-Version">
      <value order="0">0.1</value>
    </field>
    <field name="Objective-VersionNumber">
      <value order="0">1</value>
    </field>
    <field name="Objective-VersionComment">
      <value order="0">First version</value>
    </field>
    <field name="Objective-FileNumber">
      <value order="0">PLH2025P0736</value>
    </field>
    <field name="Objective-Classification">
      <value order="0">OFFICIAL</value>
    </field>
    <field name="Objective-Caveats">
      <value order="0"/>
    </field>
  </systemFields>
  <catalogues>
    <catalogue name="Electronic Document Type Catalogue" type="type" ori="id:cA44">
      <field name="Objective-Notes">
        <value order="0"/>
      </field>
      <field name="Objective-Connect Creator">
        <value order="0"/>
      </field>
      <field name="Objective-Disposal Review Date - Hard Copy">
        <value order="0"/>
      </field>
      <field name="Objective-Disposal Status">
        <value order="0"/>
      </field>
      <field name="Objective-Disposed On">
        <value order="0"/>
      </field>
      <field name="Objective-Disposed Document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CD7BL30DF8E14B84ACE761E4E8F12C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Definitions</vt:lpstr>
      <vt:lpstr>Commercial Emp</vt:lpstr>
      <vt:lpstr>Commercial Floorspace</vt:lpstr>
      <vt:lpstr>Industrial Emp</vt:lpstr>
      <vt:lpstr>Industrial Floorspace</vt:lpstr>
      <vt:lpstr>Public Purpose Emp</vt:lpstr>
      <vt:lpstr>Public Purpose Floorspace</vt:lpstr>
      <vt:lpstr>RecOpenSpace Emp</vt:lpstr>
      <vt:lpstr>RecOpenSpace Floorspace</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Monica</dc:creator>
  <cp:lastModifiedBy>Lara Bailey</cp:lastModifiedBy>
  <dcterms:created xsi:type="dcterms:W3CDTF">2017-04-13T07:09:23Z</dcterms:created>
  <dcterms:modified xsi:type="dcterms:W3CDTF">2025-08-27T07:52:05Z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5ff7bd-6ef4-450c-bc55-dc2da037f935_Enabled">
    <vt:lpwstr>true</vt:lpwstr>
  </property>
  <property fmtid="{D5CDD505-2E9C-101B-9397-08002B2CF9AE}" pid="3" name="MSIP_Label_a55ff7bd-6ef4-450c-bc55-dc2da037f935_SetDate">
    <vt:lpwstr>2024-07-08T02:59:24Z</vt:lpwstr>
  </property>
  <property fmtid="{D5CDD505-2E9C-101B-9397-08002B2CF9AE}" pid="4" name="MSIP_Label_a55ff7bd-6ef4-450c-bc55-dc2da037f935_Method">
    <vt:lpwstr>Privileged</vt:lpwstr>
  </property>
  <property fmtid="{D5CDD505-2E9C-101B-9397-08002B2CF9AE}" pid="5" name="MSIP_Label_a55ff7bd-6ef4-450c-bc55-dc2da037f935_Name">
    <vt:lpwstr>Official</vt:lpwstr>
  </property>
  <property fmtid="{D5CDD505-2E9C-101B-9397-08002B2CF9AE}" pid="6" name="MSIP_Label_a55ff7bd-6ef4-450c-bc55-dc2da037f935_SiteId">
    <vt:lpwstr>1077f4f6-6cad-4f1d-9994-9421a25eaa3f</vt:lpwstr>
  </property>
  <property fmtid="{D5CDD505-2E9C-101B-9397-08002B2CF9AE}" pid="7" name="MSIP_Label_a55ff7bd-6ef4-450c-bc55-dc2da037f935_ActionId">
    <vt:lpwstr>169d995d-6f5b-4801-a515-e1530011f42e</vt:lpwstr>
  </property>
  <property fmtid="{D5CDD505-2E9C-101B-9397-08002B2CF9AE}" pid="8" name="MSIP_Label_a55ff7bd-6ef4-450c-bc55-dc2da037f935_ContentBits">
    <vt:lpwstr>1</vt:lpwstr>
  </property>
  <property fmtid="{D5CDD505-2E9C-101B-9397-08002B2CF9AE}" pid="9" name="Objective-Id">
    <vt:lpwstr>A14894490</vt:lpwstr>
  </property>
  <property fmtid="{D5CDD505-2E9C-101B-9397-08002B2CF9AE}" pid="10" name="Objective-Title">
    <vt:lpwstr>Shire of Boddington LUES 202224 Data (Peel region)</vt:lpwstr>
  </property>
  <property fmtid="{D5CDD505-2E9C-101B-9397-08002B2CF9AE}" pid="11" name="Objective-Description">
    <vt:lpwstr/>
  </property>
  <property fmtid="{D5CDD505-2E9C-101B-9397-08002B2CF9AE}" pid="12" name="Objective-CreationStamp">
    <vt:filetime>2025-08-28T01:37:25Z</vt:filetime>
  </property>
  <property fmtid="{D5CDD505-2E9C-101B-9397-08002B2CF9AE}" pid="13" name="Objective-IsApproved">
    <vt:bool>false</vt:bool>
  </property>
  <property fmtid="{D5CDD505-2E9C-101B-9397-08002B2CF9AE}" pid="14" name="Objective-IsPublished">
    <vt:bool>false</vt:bool>
  </property>
  <property fmtid="{D5CDD505-2E9C-101B-9397-08002B2CF9AE}" pid="15" name="Objective-DatePublished">
    <vt:lpwstr/>
  </property>
  <property fmtid="{D5CDD505-2E9C-101B-9397-08002B2CF9AE}" pid="16" name="Objective-ModificationStamp">
    <vt:filetime>2025-08-28T01:37:38Z</vt:filetime>
  </property>
  <property fmtid="{D5CDD505-2E9C-101B-9397-08002B2CF9AE}" pid="17" name="Objective-Owner">
    <vt:lpwstr>Petersen, Nathalee PLN</vt:lpwstr>
  </property>
  <property fmtid="{D5CDD505-2E9C-101B-9397-08002B2CF9AE}" pid="18" name="Objective-Path">
    <vt:lpwstr>Objective Global Folder:Department of Planning:01 Corporate:Core Functions:Demographics:Surveys:Land Use and Employment Survey - 2022:LUES22-24 Documents to Publish</vt:lpwstr>
  </property>
  <property fmtid="{D5CDD505-2E9C-101B-9397-08002B2CF9AE}" pid="19" name="Objective-Parent">
    <vt:lpwstr>LUES22-24 Documents to Publish</vt:lpwstr>
  </property>
  <property fmtid="{D5CDD505-2E9C-101B-9397-08002B2CF9AE}" pid="20" name="Objective-State">
    <vt:lpwstr>Being Drafted</vt:lpwstr>
  </property>
  <property fmtid="{D5CDD505-2E9C-101B-9397-08002B2CF9AE}" pid="21" name="Objective-VersionId">
    <vt:lpwstr>vA21456826</vt:lpwstr>
  </property>
  <property fmtid="{D5CDD505-2E9C-101B-9397-08002B2CF9AE}" pid="22" name="Objective-Version">
    <vt:lpwstr>0.1</vt:lpwstr>
  </property>
  <property fmtid="{D5CDD505-2E9C-101B-9397-08002B2CF9AE}" pid="23" name="Objective-VersionNumber">
    <vt:r8>1</vt:r8>
  </property>
  <property fmtid="{D5CDD505-2E9C-101B-9397-08002B2CF9AE}" pid="24" name="Objective-VersionComment">
    <vt:lpwstr>First version</vt:lpwstr>
  </property>
  <property fmtid="{D5CDD505-2E9C-101B-9397-08002B2CF9AE}" pid="25" name="Objective-FileNumber">
    <vt:lpwstr>PLH2025P0736</vt:lpwstr>
  </property>
  <property fmtid="{D5CDD505-2E9C-101B-9397-08002B2CF9AE}" pid="26" name="Objective-Classification">
    <vt:lpwstr>OFFICIAL</vt:lpwstr>
  </property>
  <property fmtid="{D5CDD505-2E9C-101B-9397-08002B2CF9AE}" pid="27" name="Objective-Caveats">
    <vt:lpwstr/>
  </property>
  <property fmtid="{D5CDD505-2E9C-101B-9397-08002B2CF9AE}" pid="28" name="Objective-Notes">
    <vt:lpwstr/>
  </property>
  <property fmtid="{D5CDD505-2E9C-101B-9397-08002B2CF9AE}" pid="29" name="Objective-Connect Creator">
    <vt:lpwstr/>
  </property>
  <property fmtid="{D5CDD505-2E9C-101B-9397-08002B2CF9AE}" pid="30" name="Objective-Disposal Review Date - Hard Copy">
    <vt:lpwstr/>
  </property>
  <property fmtid="{D5CDD505-2E9C-101B-9397-08002B2CF9AE}" pid="31" name="Objective-Disposal Status">
    <vt:lpwstr/>
  </property>
  <property fmtid="{D5CDD505-2E9C-101B-9397-08002B2CF9AE}" pid="32" name="Objective-Disposed On">
    <vt:lpwstr/>
  </property>
  <property fmtid="{D5CDD505-2E9C-101B-9397-08002B2CF9AE}" pid="33" name="Objective-Disposed Document Status">
    <vt:lpwstr/>
  </property>
</Properties>
</file>