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tsy04\strategic\Publications\Mid-year Review\MYR 2021-22\05 Excel\"/>
    </mc:Choice>
  </mc:AlternateContent>
  <xr:revisionPtr revIDLastSave="0" documentId="13_ncr:1_{850D5D90-BEE7-4BDF-97B8-E631B13DA02D}" xr6:coauthVersionLast="46" xr6:coauthVersionMax="46" xr10:uidLastSave="{00000000-0000-0000-0000-000000000000}"/>
  <bookViews>
    <workbookView xWindow="-120" yWindow="-120" windowWidth="29040" windowHeight="15840" tabRatio="913" xr2:uid="{00000000-000D-0000-FFFF-FFFF00000000}"/>
  </bookViews>
  <sheets>
    <sheet name="Table 1" sheetId="137" r:id="rId1"/>
    <sheet name="Table 2" sheetId="142" r:id="rId2"/>
    <sheet name="Table 3" sheetId="123" r:id="rId3"/>
    <sheet name="Figure 1" sheetId="124" r:id="rId4"/>
    <sheet name="Table 4" sheetId="129" r:id="rId5"/>
    <sheet name="Figure 2" sheetId="125" r:id="rId6"/>
    <sheet name="Table 5" sheetId="134" r:id="rId7"/>
    <sheet name="Table 6" sheetId="135" r:id="rId8"/>
    <sheet name="Figure 3" sheetId="130" r:id="rId9"/>
    <sheet name="Figure 4" sheetId="131" r:id="rId10"/>
    <sheet name="Table 7" sheetId="136" r:id="rId11"/>
    <sheet name="Figure 5" sheetId="132" r:id="rId12"/>
    <sheet name=" Figure 6 LHS " sheetId="126" r:id="rId13"/>
    <sheet name=" Figure 1 RHS" sheetId="127" r:id="rId14"/>
    <sheet name="Table 8" sheetId="133" r:id="rId15"/>
    <sheet name="Table 9" sheetId="139" r:id="rId16"/>
    <sheet name="Figure 7" sheetId="140" r:id="rId17"/>
    <sheet name="Table 10" sheetId="143" r:id="rId18"/>
    <sheet name="Table 11" sheetId="144" r:id="rId19"/>
    <sheet name="Figure 8" sheetId="146" r:id="rId20"/>
    <sheet name="Table 12" sheetId="14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bas186" localSheetId="8">[1]Stocks!#REF!</definedName>
    <definedName name="_bas186" localSheetId="9">[1]Stocks!#REF!</definedName>
    <definedName name="_bas186" localSheetId="11">[1]Stocks!#REF!</definedName>
    <definedName name="_bas186" localSheetId="20">[1]Stocks!#REF!</definedName>
    <definedName name="_bas186" localSheetId="1">[1]Stocks!#REF!</definedName>
    <definedName name="_bas186">[1]Stocks!#REF!</definedName>
    <definedName name="_bas187" localSheetId="8">[1]Stocks!#REF!</definedName>
    <definedName name="_bas187" localSheetId="9">[1]Stocks!#REF!</definedName>
    <definedName name="_bas187" localSheetId="11">[1]Stocks!#REF!</definedName>
    <definedName name="_bas187" localSheetId="20">[1]Stocks!#REF!</definedName>
    <definedName name="_bas187" localSheetId="1">[1]Stocks!#REF!</definedName>
    <definedName name="_bas187">[1]Stocks!#REF!</definedName>
    <definedName name="_bas188" localSheetId="20">[1]Stocks!#REF!</definedName>
    <definedName name="_bas188" localSheetId="1">[1]Stocks!#REF!</definedName>
    <definedName name="_bas188">[1]Stocks!#REF!</definedName>
    <definedName name="_bas189" localSheetId="20">[1]Stocks!#REF!</definedName>
    <definedName name="_bas189" localSheetId="1">[1]Stocks!#REF!</definedName>
    <definedName name="_bas189">[1]Stocks!#REF!</definedName>
    <definedName name="_bas190" localSheetId="20">[1]Stocks!#REF!</definedName>
    <definedName name="_bas190" localSheetId="1">[1]Stocks!#REF!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8" hidden="1">{#N/A,#N/A,TRUE,"NMVR"}</definedName>
    <definedName name="a" localSheetId="9" hidden="1">{#N/A,#N/A,TRUE,"NMVR"}</definedName>
    <definedName name="a" localSheetId="11" hidden="1">{#N/A,#N/A,TRUE,"NMVR"}</definedName>
    <definedName name="a" localSheetId="20" hidden="1">{#N/A,#N/A,TRUE,"NMVR"}</definedName>
    <definedName name="a" localSheetId="1"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8" hidden="1">{#N/A,#N/A,TRUE,"NMVR"}</definedName>
    <definedName name="asdf" localSheetId="9" hidden="1">{#N/A,#N/A,TRUE,"NMVR"}</definedName>
    <definedName name="asdf" localSheetId="11" hidden="1">{#N/A,#N/A,TRUE,"NMVR"}</definedName>
    <definedName name="asdf" localSheetId="20" hidden="1">{#N/A,#N/A,TRUE,"NMVR"}</definedName>
    <definedName name="asdf" localSheetId="1"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8" hidden="1">{#N/A,#N/A,TRUE,"NMVR"}</definedName>
    <definedName name="b" localSheetId="9" hidden="1">{#N/A,#N/A,TRUE,"NMVR"}</definedName>
    <definedName name="b" localSheetId="11" hidden="1">{#N/A,#N/A,TRUE,"NMVR"}</definedName>
    <definedName name="b" localSheetId="20" hidden="1">{#N/A,#N/A,TRUE,"NMVR"}</definedName>
    <definedName name="b" localSheetId="1"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8" hidden="1">{#N/A,#N/A,TRUE,"NMVR"}</definedName>
    <definedName name="binv" localSheetId="9" hidden="1">{#N/A,#N/A,TRUE,"NMVR"}</definedName>
    <definedName name="binv" localSheetId="11" hidden="1">{#N/A,#N/A,TRUE,"NMVR"}</definedName>
    <definedName name="binv" localSheetId="20" hidden="1">{#N/A,#N/A,TRUE,"NMVR"}</definedName>
    <definedName name="binv" localSheetId="1"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8" hidden="1">{#N/A,#N/A,TRUE,"NMVR"}</definedName>
    <definedName name="cc" localSheetId="9" hidden="1">{#N/A,#N/A,TRUE,"NMVR"}</definedName>
    <definedName name="cc" localSheetId="11" hidden="1">{#N/A,#N/A,TRUE,"NMVR"}</definedName>
    <definedName name="cc" localSheetId="20" hidden="1">{#N/A,#N/A,TRUE,"NMVR"}</definedName>
    <definedName name="cc" localSheetId="1" hidden="1">{#N/A,#N/A,TRUE,"NMVR"}</definedName>
    <definedName name="cc" hidden="1">{#N/A,#N/A,TRUE,"NMVR"}</definedName>
    <definedName name="ccc" localSheetId="8" hidden="1">{#N/A,#N/A,TRUE,"NMVR"}</definedName>
    <definedName name="ccc" localSheetId="9" hidden="1">{#N/A,#N/A,TRUE,"NMVR"}</definedName>
    <definedName name="ccc" localSheetId="11" hidden="1">{#N/A,#N/A,TRUE,"NMVR"}</definedName>
    <definedName name="ccc" localSheetId="20" hidden="1">{#N/A,#N/A,TRUE,"NMVR"}</definedName>
    <definedName name="ccc" localSheetId="1" hidden="1">{#N/A,#N/A,TRUE,"NMVR"}</definedName>
    <definedName name="ccc" hidden="1">{#N/A,#N/A,TRUE,"NMVR"}</definedName>
    <definedName name="cccc" localSheetId="8" hidden="1">{#N/A,#N/A,TRUE,"NMVR"}</definedName>
    <definedName name="cccc" localSheetId="9" hidden="1">{#N/A,#N/A,TRUE,"NMVR"}</definedName>
    <definedName name="cccc" localSheetId="11" hidden="1">{#N/A,#N/A,TRUE,"NMVR"}</definedName>
    <definedName name="cccc" localSheetId="20" hidden="1">{#N/A,#N/A,TRUE,"NMVR"}</definedName>
    <definedName name="cccc" localSheetId="1"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 localSheetId="20">#REF!</definedName>
    <definedName name="CPAAPSAB" localSheetId="1">#REF!</definedName>
    <definedName name="CPAAPSAB">#REF!</definedName>
    <definedName name="CPAAPSAN" localSheetId="20">#REF!</definedName>
    <definedName name="CPAAPSAN" localSheetId="1">#REF!</definedName>
    <definedName name="CPAAPSAN">#REF!</definedName>
    <definedName name="CPAAPSATM" localSheetId="20">#REF!</definedName>
    <definedName name="CPAAPSATM" localSheetId="1">#REF!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 localSheetId="20">#REF!</definedName>
    <definedName name="CRTGSBD" localSheetId="1">#REF!</definedName>
    <definedName name="CRTGSBD">#REF!</definedName>
    <definedName name="CRTGSNA" localSheetId="20">#REF!</definedName>
    <definedName name="CRTGSNA" localSheetId="1">#REF!</definedName>
    <definedName name="CRTGSNA">#REF!</definedName>
    <definedName name="CRTGSNIR" localSheetId="20">#REF!</definedName>
    <definedName name="CRTGSNIR" localSheetId="1">#REF!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 localSheetId="20">#REF!</definedName>
    <definedName name="CuStocks" localSheetId="1">#REF!</definedName>
    <definedName name="CuStocks">#REF!</definedName>
    <definedName name="D01HIST.XLS" localSheetId="20">#REF!</definedName>
    <definedName name="D01HIST.XLS" localSheetId="1">#REF!</definedName>
    <definedName name="D01HIST.XLS">#REF!</definedName>
    <definedName name="D02HIST.XLS" localSheetId="20">#REF!</definedName>
    <definedName name="D02HIST.XLS" localSheetId="1">#REF!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 localSheetId="20">#REF!</definedName>
    <definedName name="DBLBAF" localSheetId="1">#REF!</definedName>
    <definedName name="DBLBAF">#REF!</definedName>
    <definedName name="DBLBAFO20D" localSheetId="20">#REF!</definedName>
    <definedName name="DBLBAFO20D" localSheetId="1">#REF!</definedName>
    <definedName name="DBLBAFO20D">#REF!</definedName>
    <definedName name="DBLBAFU1D" localSheetId="20">#REF!</definedName>
    <definedName name="DBLBAFU1D" localSheetId="1">#REF!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8" hidden="1">{#N/A,#N/A,TRUE,"NMVR"}</definedName>
    <definedName name="f" localSheetId="9" hidden="1">{#N/A,#N/A,TRUE,"NMVR"}</definedName>
    <definedName name="f" localSheetId="11" hidden="1">{#N/A,#N/A,TRUE,"NMVR"}</definedName>
    <definedName name="f" localSheetId="20" hidden="1">{#N/A,#N/A,TRUE,"NMVR"}</definedName>
    <definedName name="f" localSheetId="1"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localSheetId="8" hidden="1">{#N/A,#N/A,TRUE,"NMVR"}</definedName>
    <definedName name="fddf" localSheetId="9" hidden="1">{#N/A,#N/A,TRUE,"NMVR"}</definedName>
    <definedName name="fddf" localSheetId="11" hidden="1">{#N/A,#N/A,TRUE,"NMVR"}</definedName>
    <definedName name="fddf" hidden="1">{#N/A,#N/A,TRUE,"NMVR"}</definedName>
    <definedName name="ff" localSheetId="8" hidden="1">{#N/A,#N/A,TRUE,"NMVR"}</definedName>
    <definedName name="ff" localSheetId="9" hidden="1">{#N/A,#N/A,TRUE,"NMVR"}</definedName>
    <definedName name="ff" localSheetId="11" hidden="1">{#N/A,#N/A,TRUE,"NMVR"}</definedName>
    <definedName name="ff" localSheetId="20" hidden="1">{#N/A,#N/A,TRUE,"NMVR"}</definedName>
    <definedName name="ff" localSheetId="1" hidden="1">{#N/A,#N/A,TRUE,"NMVR"}</definedName>
    <definedName name="ff" hidden="1">{#N/A,#N/A,TRUE,"NMVR"}</definedName>
    <definedName name="fff" localSheetId="8" hidden="1">{#N/A,#N/A,TRUE,"NMVR"}</definedName>
    <definedName name="fff" localSheetId="9" hidden="1">{#N/A,#N/A,TRUE,"NMVR"}</definedName>
    <definedName name="fff" localSheetId="11" hidden="1">{#N/A,#N/A,TRUE,"NMVR"}</definedName>
    <definedName name="fff" localSheetId="20" hidden="1">{#N/A,#N/A,TRUE,"NMVR"}</definedName>
    <definedName name="fff" localSheetId="1"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8" hidden="1">{#N/A,#N/A,TRUE,"NMVR"}</definedName>
    <definedName name="g" localSheetId="9" hidden="1">{#N/A,#N/A,TRUE,"NMVR"}</definedName>
    <definedName name="g" localSheetId="11" hidden="1">{#N/A,#N/A,TRUE,"NMVR"}</definedName>
    <definedName name="g" localSheetId="20" hidden="1">{#N/A,#N/A,TRUE,"NMVR"}</definedName>
    <definedName name="g" localSheetId="1"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 localSheetId="20">#REF!</definedName>
    <definedName name="GRPCB" localSheetId="1">#REF!</definedName>
    <definedName name="GRPCB">#REF!</definedName>
    <definedName name="GRPCC" localSheetId="20">#REF!</definedName>
    <definedName name="GRPCC" localSheetId="1">#REF!</definedName>
    <definedName name="GRPCC">#REF!</definedName>
    <definedName name="GRPCS" localSheetId="20">#REF!</definedName>
    <definedName name="GRPCS" localSheetId="1">#REF!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8" hidden="1">{#N/A,#N/A,TRUE,"NMVR"}</definedName>
    <definedName name="hehtehte" localSheetId="9" hidden="1">{#N/A,#N/A,TRUE,"NMVR"}</definedName>
    <definedName name="hehtehte" localSheetId="11" hidden="1">{#N/A,#N/A,TRUE,"NMVR"}</definedName>
    <definedName name="hehtehte" localSheetId="20" hidden="1">{#N/A,#N/A,TRUE,"NMVR"}</definedName>
    <definedName name="hehtehte" localSheetId="1" hidden="1">{#N/A,#N/A,TRUE,"NMVR"}</definedName>
    <definedName name="hehtehte" hidden="1">{#N/A,#N/A,TRUE,"NMVR"}</definedName>
    <definedName name="her" localSheetId="8" hidden="1">{#N/A,#N/A,TRUE,"NMVR"}</definedName>
    <definedName name="her" localSheetId="9" hidden="1">{#N/A,#N/A,TRUE,"NMVR"}</definedName>
    <definedName name="her" localSheetId="11" hidden="1">{#N/A,#N/A,TRUE,"NMVR"}</definedName>
    <definedName name="her" localSheetId="20" hidden="1">{#N/A,#N/A,TRUE,"NMVR"}</definedName>
    <definedName name="her" localSheetId="1" hidden="1">{#N/A,#N/A,TRUE,"NMVR"}</definedName>
    <definedName name="her" hidden="1">{#N/A,#N/A,TRUE,"NMVR"}</definedName>
    <definedName name="herh" localSheetId="8" hidden="1">{#N/A,#N/A,TRUE,"NMVR"}</definedName>
    <definedName name="herh" localSheetId="9" hidden="1">{#N/A,#N/A,TRUE,"NMVR"}</definedName>
    <definedName name="herh" localSheetId="11" hidden="1">{#N/A,#N/A,TRUE,"NMVR"}</definedName>
    <definedName name="herh" localSheetId="20" hidden="1">{#N/A,#N/A,TRUE,"NMVR"}</definedName>
    <definedName name="herh" localSheetId="1"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 localSheetId="20">#REF!</definedName>
    <definedName name="IpAL02" localSheetId="1">#REF!</definedName>
    <definedName name="IpAL02">#REF!</definedName>
    <definedName name="IpAL03" localSheetId="20">#REF!</definedName>
    <definedName name="IpAL03" localSheetId="1">#REF!</definedName>
    <definedName name="IpAL03">#REF!</definedName>
    <definedName name="IpAL04" localSheetId="20">#REF!</definedName>
    <definedName name="IpAL04" localSheetId="1">#REF!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 localSheetId="20">#REF!</definedName>
    <definedName name="lpAL00" localSheetId="1">#REF!</definedName>
    <definedName name="lpAL00">#REF!</definedName>
    <definedName name="lpAL01" localSheetId="20">#REF!</definedName>
    <definedName name="lpAL01" localSheetId="1">#REF!</definedName>
    <definedName name="lpAL01">#REF!</definedName>
    <definedName name="lpAl92" localSheetId="20">#REF!</definedName>
    <definedName name="lpAl92" localSheetId="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 localSheetId="20">#REF!</definedName>
    <definedName name="lump" localSheetId="1">#REF!</definedName>
    <definedName name="lump">#REF!</definedName>
    <definedName name="LumpPriceJFY" localSheetId="20">#REF!</definedName>
    <definedName name="LumpPriceJFY" localSheetId="1">#REF!</definedName>
    <definedName name="LumpPriceJFY">#REF!</definedName>
    <definedName name="ma" localSheetId="20">#REF!</definedName>
    <definedName name="ma" localSheetId="1">#REF!</definedName>
    <definedName name="ma">#REF!</definedName>
    <definedName name="Mar00" localSheetId="8" hidden="1">{#N/A,#N/A,TRUE,"NMVR"}</definedName>
    <definedName name="Mar00" localSheetId="9" hidden="1">{#N/A,#N/A,TRUE,"NMVR"}</definedName>
    <definedName name="Mar00" localSheetId="11" hidden="1">{#N/A,#N/A,TRUE,"NMVR"}</definedName>
    <definedName name="Mar00" localSheetId="20"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8" hidden="1">{#N/A,#N/A,TRUE,"NMVR"}</definedName>
    <definedName name="New" localSheetId="9" hidden="1">{#N/A,#N/A,TRUE,"NMVR"}</definedName>
    <definedName name="New" localSheetId="11" hidden="1">{#N/A,#N/A,TRUE,"NMVR"}</definedName>
    <definedName name="New" localSheetId="20" hidden="1">{#N/A,#N/A,TRUE,"NMVR"}</definedName>
    <definedName name="New" localSheetId="1" hidden="1">{#N/A,#N/A,TRUE,"NMVR"}</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8" hidden="1">{#N/A,#N/A,TRUE,"NMVR"}</definedName>
    <definedName name="one" localSheetId="9" hidden="1">{#N/A,#N/A,TRUE,"NMVR"}</definedName>
    <definedName name="one" localSheetId="11" hidden="1">{#N/A,#N/A,TRUE,"NMVR"}</definedName>
    <definedName name="one" localSheetId="20"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 localSheetId="20">#REF!</definedName>
    <definedName name="PbPrice" localSheetId="1">#REF!</definedName>
    <definedName name="PbPrice">#REF!</definedName>
    <definedName name="PbPriceReal" localSheetId="20">#REF!</definedName>
    <definedName name="PbPriceReal" localSheetId="1">#REF!</definedName>
    <definedName name="PbPriceReal">#REF!</definedName>
    <definedName name="PbPriceRealLT" localSheetId="20">#REF!</definedName>
    <definedName name="PbPriceRealLT" localSheetId="1">#REF!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0">'Table 1'!$A$2:$A$5</definedName>
    <definedName name="_xlnm.Print_Area" localSheetId="2">'Table 3'!$A$1:$F$68</definedName>
    <definedName name="_xlnm.Print_Area" localSheetId="14">'Table 8'!$A$4:$C$35</definedName>
    <definedName name="_xlnm.Print_Titles" localSheetId="0">'Table 1'!$2:$5</definedName>
    <definedName name="_xlnm.Print_Titles" localSheetId="1">'Table 2'!$2:$7</definedName>
    <definedName name="PrintTitle2" localSheetId="8">#REF!,#REF!</definedName>
    <definedName name="PrintTitle2" localSheetId="9">#REF!,#REF!</definedName>
    <definedName name="PrintTitle2" localSheetId="11">#REF!,#REF!</definedName>
    <definedName name="PrintTitle2" localSheetId="20">#REF!,#REF!</definedName>
    <definedName name="PrintTitle2" localSheetId="1">#REF!,#REF!</definedName>
    <definedName name="PrintTitle2">#REF!,#REF!</definedName>
    <definedName name="prNi00" localSheetId="8">#REF!</definedName>
    <definedName name="prNi00" localSheetId="9">#REF!</definedName>
    <definedName name="prNi00" localSheetId="11">#REF!</definedName>
    <definedName name="prNi00" localSheetId="20">#REF!</definedName>
    <definedName name="prNi00" localSheetId="1">#REF!</definedName>
    <definedName name="prNi00">#REF!</definedName>
    <definedName name="prNi01" localSheetId="8">#REF!</definedName>
    <definedName name="prNi01" localSheetId="9">#REF!</definedName>
    <definedName name="prNi01" localSheetId="11">#REF!</definedName>
    <definedName name="prNi01" localSheetId="20">#REF!</definedName>
    <definedName name="prNi01" localSheetId="1">#REF!</definedName>
    <definedName name="prNi01">#REF!</definedName>
    <definedName name="prNi02" localSheetId="8">#REF!</definedName>
    <definedName name="prNi02" localSheetId="9">#REF!</definedName>
    <definedName name="prNi02" localSheetId="11">#REF!</definedName>
    <definedName name="prNi02" localSheetId="20">#REF!</definedName>
    <definedName name="prNi02" localSheetId="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 localSheetId="8">[27]Table!#REF!</definedName>
    <definedName name="qq" localSheetId="9">[27]Table!#REF!</definedName>
    <definedName name="qq" localSheetId="11">[27]Table!#REF!</definedName>
    <definedName name="qq" localSheetId="20">[27]Table!#REF!</definedName>
    <definedName name="qq" localSheetId="1">[27]Table!#REF!</definedName>
    <definedName name="qq">[27]Table!#REF!</definedName>
    <definedName name="rba_off_2" localSheetId="8">#REF!</definedName>
    <definedName name="rba_off_2" localSheetId="9">#REF!</definedName>
    <definedName name="rba_off_2" localSheetId="11">#REF!</definedName>
    <definedName name="rba_off_2" localSheetId="20">#REF!</definedName>
    <definedName name="rba_off_2" localSheetId="1">#REF!</definedName>
    <definedName name="rba_off_2">#REF!</definedName>
    <definedName name="RetrieveMode" localSheetId="8">#REF!</definedName>
    <definedName name="RetrieveMode" localSheetId="9">#REF!</definedName>
    <definedName name="RetrieveMode" localSheetId="11">#REF!</definedName>
    <definedName name="RetrieveMode" localSheetId="20">#REF!</definedName>
    <definedName name="RetrieveMode" localSheetId="1">#REF!</definedName>
    <definedName name="RetrieveMode">#REF!</definedName>
    <definedName name="RetrieveType" localSheetId="8">#REF!</definedName>
    <definedName name="RetrieveType" localSheetId="9">#REF!</definedName>
    <definedName name="RetrieveType" localSheetId="11">#REF!</definedName>
    <definedName name="RetrieveType" localSheetId="20">#REF!</definedName>
    <definedName name="RetrieveType" localSheetId="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8">{#N/A,#N/A,TRUE,"NMVR"}</definedName>
    <definedName name="s" localSheetId="9">{#N/A,#N/A,TRUE,"NMVR"}</definedName>
    <definedName name="s" localSheetId="11">{#N/A,#N/A,TRUE,"NMVR"}</definedName>
    <definedName name="s" localSheetId="20">{#N/A,#N/A,TRUE,"NMVR"}</definedName>
    <definedName name="s" localSheetId="1">{#N/A,#N/A,TRUE,"NMVR"}</definedName>
    <definedName name="s">{#N/A,#N/A,TRUE,"NMVR"}</definedName>
    <definedName name="sdf" localSheetId="8" hidden="1">{#N/A,#N/A,TRUE,"NMVR"}</definedName>
    <definedName name="sdf" localSheetId="9" hidden="1">{#N/A,#N/A,TRUE,"NMVR"}</definedName>
    <definedName name="sdf" localSheetId="11" hidden="1">{#N/A,#N/A,TRUE,"NMVR"}</definedName>
    <definedName name="sdf" localSheetId="20" hidden="1">{#N/A,#N/A,TRUE,"NMVR"}</definedName>
    <definedName name="sdf" localSheetId="1" hidden="1">{#N/A,#N/A,TRUE,"NMVR"}</definedName>
    <definedName name="sdf" hidden="1">{#N/A,#N/A,TRUE,"NMVR"}</definedName>
    <definedName name="sdfdsdfsdf" hidden="1">{#N/A,#N/A,TRUE,"NMVR"}</definedName>
    <definedName name="sdgsdg" localSheetId="8" hidden="1">{#N/A,#N/A,TRUE,"NMVR"}</definedName>
    <definedName name="sdgsdg" localSheetId="9" hidden="1">{#N/A,#N/A,TRUE,"NMVR"}</definedName>
    <definedName name="sdgsdg" localSheetId="11" hidden="1">{#N/A,#N/A,TRUE,"NMVR"}</definedName>
    <definedName name="sdgsdg" localSheetId="20" hidden="1">{#N/A,#N/A,TRUE,"NMVR"}</definedName>
    <definedName name="sdgsdg" localSheetId="1" hidden="1">{#N/A,#N/A,TRUE,"NMVR"}</definedName>
    <definedName name="sdgsdg" hidden="1">{#N/A,#N/A,TRUE,"NMVR"}</definedName>
    <definedName name="sdgsdgsdg" localSheetId="8" hidden="1">{#N/A,#N/A,TRUE,"NMVR"}</definedName>
    <definedName name="sdgsdgsdg" localSheetId="9" hidden="1">{#N/A,#N/A,TRUE,"NMVR"}</definedName>
    <definedName name="sdgsdgsdg" localSheetId="11" hidden="1">{#N/A,#N/A,TRUE,"NMVR"}</definedName>
    <definedName name="sdgsdgsdg" localSheetId="20" hidden="1">{#N/A,#N/A,TRUE,"NMVR"}</definedName>
    <definedName name="sdgsdgsdg" localSheetId="1" hidden="1">{#N/A,#N/A,TRUE,"NMVR"}</definedName>
    <definedName name="sdgsdgsdg" hidden="1">{#N/A,#N/A,TRUE,"NMVR"}</definedName>
    <definedName name="sdgsdgsdggsd" localSheetId="8" hidden="1">{#N/A,#N/A,TRUE,"NMVR"}</definedName>
    <definedName name="sdgsdgsdggsd" localSheetId="9" hidden="1">{#N/A,#N/A,TRUE,"NMVR"}</definedName>
    <definedName name="sdgsdgsdggsd" localSheetId="11" hidden="1">{#N/A,#N/A,TRUE,"NMVR"}</definedName>
    <definedName name="sdgsdgsdggsd" localSheetId="20" hidden="1">{#N/A,#N/A,TRUE,"NMVR"}</definedName>
    <definedName name="sdgsdgsdggsd" localSheetId="1" hidden="1">{#N/A,#N/A,TRUE,"NMVR"}</definedName>
    <definedName name="sdgsdgsdggsd" hidden="1">{#N/A,#N/A,TRUE,"NMVR"}</definedName>
    <definedName name="sdgsdgsdgsgd" localSheetId="8" hidden="1">{#N/A,#N/A,TRUE,"NMVR"}</definedName>
    <definedName name="sdgsdgsdgsgd" localSheetId="9" hidden="1">{#N/A,#N/A,TRUE,"NMVR"}</definedName>
    <definedName name="sdgsdgsdgsgd" localSheetId="11" hidden="1">{#N/A,#N/A,TRUE,"NMVR"}</definedName>
    <definedName name="sdgsdgsdgsgd" localSheetId="20" hidden="1">{#N/A,#N/A,TRUE,"NMVR"}</definedName>
    <definedName name="sdgsdgsdgsgd" localSheetId="1" hidden="1">{#N/A,#N/A,TRUE,"NMVR"}</definedName>
    <definedName name="sdgsdgsdgsgd" hidden="1">{#N/A,#N/A,TRUE,"NMVR"}</definedName>
    <definedName name="sdgsdgsgd" localSheetId="8" hidden="1">{#N/A,#N/A,TRUE,"NMVR"}</definedName>
    <definedName name="sdgsdgsgd" localSheetId="9" hidden="1">{#N/A,#N/A,TRUE,"NMVR"}</definedName>
    <definedName name="sdgsdgsgd" localSheetId="11" hidden="1">{#N/A,#N/A,TRUE,"NMVR"}</definedName>
    <definedName name="sdgsdgsgd" localSheetId="20"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8" hidden="1">{#N/A,#N/A,TRUE,"NMVR"}</definedName>
    <definedName name="sgsg" localSheetId="9" hidden="1">{#N/A,#N/A,TRUE,"NMVR"}</definedName>
    <definedName name="sgsg" localSheetId="11" hidden="1">{#N/A,#N/A,TRUE,"NMVR"}</definedName>
    <definedName name="sgsg" localSheetId="20" hidden="1">{#N/A,#N/A,TRUE,"NMVR"}</definedName>
    <definedName name="sgsg" localSheetId="1" hidden="1">{#N/A,#N/A,TRUE,"NMVR"}</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 localSheetId="20">#REF!</definedName>
    <definedName name="StartDate" localSheetId="1">#REF!</definedName>
    <definedName name="StartDate">#REF!</definedName>
    <definedName name="SummaryLastCalcTimeStamp" localSheetId="20">#REF!</definedName>
    <definedName name="SummaryLastCalcTimeStamp" localSheetId="1">#REF!</definedName>
    <definedName name="SummaryLastCalcTimeStamp">#REF!</definedName>
    <definedName name="Tablend" localSheetId="20">'[25]1 Prices received'!#REF!</definedName>
    <definedName name="Tablend" localSheetId="1">'[25]1 Prices received'!#REF!</definedName>
    <definedName name="Tablend">'[25]1 Prices received'!#REF!</definedName>
    <definedName name="tablestart" localSheetId="20">'[26]283 Summary Australian'!#REF!</definedName>
    <definedName name="tablestart" localSheetId="1">'[26]283 Summary Australian'!#REF!</definedName>
    <definedName name="tablestart">'[26]283 Summary Australian'!#REF!</definedName>
    <definedName name="Time" localSheetId="20">#REF!</definedName>
    <definedName name="Time" localSheetId="1">#REF!</definedName>
    <definedName name="Time">#REF!</definedName>
    <definedName name="TimeLT" localSheetId="20">#REF!</definedName>
    <definedName name="TimeLT" localSheetId="1">#REF!</definedName>
    <definedName name="TimeLT">#REF!</definedName>
    <definedName name="trttr" localSheetId="20">#REF!</definedName>
    <definedName name="trttr" localSheetId="1">#REF!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8">#REF!</definedName>
    <definedName name="WAR" localSheetId="9">#REF!</definedName>
    <definedName name="WAR" localSheetId="11">#REF!</definedName>
    <definedName name="WAR" localSheetId="20">#REF!</definedName>
    <definedName name="WAR" localSheetId="1">#REF!</definedName>
    <definedName name="WAR">#REF!</definedName>
    <definedName name="wdcap02" localSheetId="8">'[22]Smelter Capacity'!#REF!</definedName>
    <definedName name="wdcap02" localSheetId="9">'[22]Smelter Capacity'!#REF!</definedName>
    <definedName name="wdcap02" localSheetId="11">'[22]Smelter Capacity'!#REF!</definedName>
    <definedName name="wdcap02" localSheetId="20">'[22]Smelter Capacity'!#REF!</definedName>
    <definedName name="wdcap02" localSheetId="1">'[22]Smelter Capacity'!#REF!</definedName>
    <definedName name="wdcap02">'[22]Smelter Capacity'!#REF!</definedName>
    <definedName name="wdcn04" localSheetId="8">'[1]Mine Capacity'!#REF!</definedName>
    <definedName name="wdcn04" localSheetId="9">'[1]Mine Capacity'!#REF!</definedName>
    <definedName name="wdcn04" localSheetId="11">'[1]Mine Capacity'!#REF!</definedName>
    <definedName name="wdcn04" localSheetId="20">'[1]Mine Capacity'!#REF!</definedName>
    <definedName name="wdcn04" localSheetId="1">'[1]Mine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8" hidden="1">{#N/A,#N/A,TRUE,"NMVR"}</definedName>
    <definedName name="weh" localSheetId="9" hidden="1">{#N/A,#N/A,TRUE,"NMVR"}</definedName>
    <definedName name="weh" localSheetId="11" hidden="1">{#N/A,#N/A,TRUE,"NMVR"}</definedName>
    <definedName name="weh" localSheetId="20" hidden="1">{#N/A,#N/A,TRUE,"NMVR"}</definedName>
    <definedName name="weh" localSheetId="1"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8" hidden="1">{#N/A,#N/A,TRUE,"NMVR"}</definedName>
    <definedName name="wfwfe" localSheetId="9" hidden="1">{#N/A,#N/A,TRUE,"NMVR"}</definedName>
    <definedName name="wfwfe" localSheetId="11" hidden="1">{#N/A,#N/A,TRUE,"NMVR"}</definedName>
    <definedName name="wfwfe" localSheetId="20" hidden="1">{#N/A,#N/A,TRUE,"NMVR"}</definedName>
    <definedName name="wfwfe" localSheetId="1" hidden="1">{#N/A,#N/A,TRUE,"NMVR"}</definedName>
    <definedName name="wfwfe" hidden="1">{#N/A,#N/A,TRUE,"NMVR"}</definedName>
    <definedName name="wrn.NMVR." localSheetId="8" hidden="1">{#N/A,#N/A,TRUE,"NMVR"}</definedName>
    <definedName name="wrn.NMVR." localSheetId="9" hidden="1">{#N/A,#N/A,TRUE,"NMVR"}</definedName>
    <definedName name="wrn.NMVR." localSheetId="11" hidden="1">{#N/A,#N/A,TRUE,"NMVR"}</definedName>
    <definedName name="wrn.NMVR." localSheetId="20" hidden="1">{#N/A,#N/A,TRUE,"NMVR"}</definedName>
    <definedName name="wrn.NMVR." localSheetId="1" hidden="1">{#N/A,#N/A,TRUE,"NMVR"}</definedName>
    <definedName name="wrn.NMVR." hidden="1">{#N/A,#N/A,TRUE,"NMVR"}</definedName>
    <definedName name="xx">#REF!</definedName>
    <definedName name="xxx">#REF!</definedName>
    <definedName name="Year">'[25]3 Costs returns'!#REF!</definedName>
    <definedName name="YearJFY" localSheetId="8">#REF!</definedName>
    <definedName name="YearJFY" localSheetId="9">#REF!</definedName>
    <definedName name="YearJFY" localSheetId="11">#REF!</definedName>
    <definedName name="YearJFY" localSheetId="20">#REF!</definedName>
    <definedName name="YearJFY" localSheetId="1">#REF!</definedName>
    <definedName name="YearJFY">#REF!</definedName>
    <definedName name="years" localSheetId="8">#REF!</definedName>
    <definedName name="years" localSheetId="9">#REF!</definedName>
    <definedName name="years" localSheetId="11">#REF!</definedName>
    <definedName name="years" localSheetId="20">#REF!</definedName>
    <definedName name="years" localSheetId="1">#REF!</definedName>
    <definedName name="years">#REF!</definedName>
    <definedName name="z" localSheetId="8" hidden="1">{#N/A,#N/A,TRUE,"NMVR"}</definedName>
    <definedName name="z" localSheetId="9" hidden="1">{#N/A,#N/A,TRUE,"NMVR"}</definedName>
    <definedName name="z" localSheetId="11" hidden="1">{#N/A,#N/A,TRUE,"NMVR"}</definedName>
    <definedName name="z" localSheetId="20" hidden="1">{#N/A,#N/A,TRUE,"NMVR"}</definedName>
    <definedName name="z" localSheetId="1" hidden="1">{#N/A,#N/A,TRUE,"NMVR"}</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 i="133" l="1"/>
  <c r="D4" i="133" s="1"/>
  <c r="E4" i="133" s="1"/>
</calcChain>
</file>

<file path=xl/sharedStrings.xml><?xml version="1.0" encoding="utf-8"?>
<sst xmlns="http://schemas.openxmlformats.org/spreadsheetml/2006/main" count="682" uniqueCount="374">
  <si>
    <t>Total</t>
  </si>
  <si>
    <t>Taxation</t>
  </si>
  <si>
    <t>$m</t>
  </si>
  <si>
    <t>Revenue</t>
  </si>
  <si>
    <t>Expenses</t>
  </si>
  <si>
    <t>All other</t>
  </si>
  <si>
    <t>Main Roads</t>
  </si>
  <si>
    <t>- Total duty on transfers</t>
  </si>
  <si>
    <t>- Other taxes</t>
  </si>
  <si>
    <t>Commonwealth grants</t>
  </si>
  <si>
    <t>- North West Shelf/condensate compensation</t>
  </si>
  <si>
    <t>- Other Commonwealth grants</t>
  </si>
  <si>
    <t>Royalty income</t>
  </si>
  <si>
    <t>- Iron ore</t>
  </si>
  <si>
    <t>- Other royalties</t>
  </si>
  <si>
    <t>Revenue from public corporations</t>
  </si>
  <si>
    <t>Education</t>
  </si>
  <si>
    <t>All Other</t>
  </si>
  <si>
    <t>- Transport grants</t>
  </si>
  <si>
    <t>Note: Segments may not add due to rounding.</t>
  </si>
  <si>
    <t>2021-22</t>
  </si>
  <si>
    <t>- Payroll tax</t>
  </si>
  <si>
    <t>2022-23</t>
  </si>
  <si>
    <t>Electricity and Water Subsidies</t>
  </si>
  <si>
    <t>Community Safety</t>
  </si>
  <si>
    <t>- Health grants</t>
  </si>
  <si>
    <t>2023-24</t>
  </si>
  <si>
    <t>- Vehicle licence duty</t>
  </si>
  <si>
    <t>- All other</t>
  </si>
  <si>
    <t>Share
%</t>
  </si>
  <si>
    <t>TOTAL REVENUE</t>
  </si>
  <si>
    <t>TOTAL EXPENSES</t>
  </si>
  <si>
    <t>TOTAL VARIANCE</t>
  </si>
  <si>
    <t>Chart Data</t>
  </si>
  <si>
    <r>
      <t xml:space="preserve">Communities </t>
    </r>
    <r>
      <rPr>
        <vertAlign val="superscript"/>
        <sz val="9"/>
        <color rgb="FF000000"/>
        <rFont val="Arial"/>
        <family val="2"/>
      </rPr>
      <t>(a)</t>
    </r>
  </si>
  <si>
    <t>2024-25</t>
  </si>
  <si>
    <t>2021-22 BUDGET - NET OPERATING BALANCE</t>
  </si>
  <si>
    <t>- Point of Consumption tax</t>
  </si>
  <si>
    <t>- GST grants</t>
  </si>
  <si>
    <t>- JobTrainer grants</t>
  </si>
  <si>
    <t>- National Legal Assistance Partnership Agreement</t>
  </si>
  <si>
    <t>- Lithium</t>
  </si>
  <si>
    <t>Sales of goods and services</t>
  </si>
  <si>
    <t>Mining lease rental fees</t>
  </si>
  <si>
    <t>Health and Mental Health</t>
  </si>
  <si>
    <t>- COVID-19 health costs</t>
  </si>
  <si>
    <t>- Hospital services - general health</t>
  </si>
  <si>
    <t>- Hospital services - mental health</t>
  </si>
  <si>
    <t>- All other expenses</t>
  </si>
  <si>
    <t>Other initiatives utilising Budget provision</t>
  </si>
  <si>
    <t>- Reconnect WA</t>
  </si>
  <si>
    <t>- COVID-19 Test Isolation Payment</t>
  </si>
  <si>
    <t>Digital Capability Fund projects</t>
  </si>
  <si>
    <t>- Human Resources Management Information System (Health)</t>
  </si>
  <si>
    <t>- Cybersecurity capability (Premier and Cabinet)</t>
  </si>
  <si>
    <t>- All other projects</t>
  </si>
  <si>
    <t>- Less allocation from Digital Capability Fund Budget provision</t>
  </si>
  <si>
    <t>- Local government road funding</t>
  </si>
  <si>
    <t>- Grants to the Public Transport Authority</t>
  </si>
  <si>
    <t>Provision for new wages policy</t>
  </si>
  <si>
    <t>Native Title settlements</t>
  </si>
  <si>
    <t>JobTrainer extension</t>
  </si>
  <si>
    <t>National Legal Assistance Partnership Agreement</t>
  </si>
  <si>
    <t>2021-22 MID-YEAR REVIEW - NET OPERATING BALANCE</t>
  </si>
  <si>
    <t>Table 3: Summary of General Government Revenue and Expense Variations since the 2021-22 Budget</t>
  </si>
  <si>
    <t>(a) Amount less than $500,000.</t>
  </si>
  <si>
    <t>(b)	The 2021-22 Budget included an $800 million provision for recurrent spending expected to emerge during 2021 22. Of this amount, $240 million was set aside for hospital services recognising the ongoing uncertainties as a result of the pandemic. An additional $123 million of the total provision has been allocated to health and mental health initiatives in this Mid year Review.</t>
  </si>
  <si>
    <t>(c) Includes changes in depreciation, interest and other agency costs not counted elsewhere, and provisions that remain confidential while subject to negotiation.</t>
  </si>
  <si>
    <r>
      <t xml:space="preserve">All other </t>
    </r>
    <r>
      <rPr>
        <vertAlign val="superscript"/>
        <sz val="9"/>
        <rFont val="Arial"/>
        <family val="2"/>
      </rPr>
      <t>(c)</t>
    </r>
  </si>
  <si>
    <r>
      <t xml:space="preserve">- Less allocation from Budget provision </t>
    </r>
    <r>
      <rPr>
        <vertAlign val="superscript"/>
        <sz val="9"/>
        <rFont val="Arial"/>
        <family val="2"/>
      </rPr>
      <t>(b)</t>
    </r>
  </si>
  <si>
    <t>Note: Columns/rows may not add due to rounding.</t>
  </si>
  <si>
    <t>(a) The current forecast for total cost of services for the Department of Communities is $3.2 billion in 2021 22. The $2.7 billion in this chart represents the general government portion of the Department’s recurrent spending (with some expenditure from the former Housing Authority remaining within the public non financial corporations sector for the purpose of whole of government reporting).</t>
  </si>
  <si>
    <t>General Government Expenses 2021-22</t>
  </si>
  <si>
    <t>2021-22
$m</t>
  </si>
  <si>
    <t>Training and TAFES</t>
  </si>
  <si>
    <t>Roads, Rail and Transport</t>
  </si>
  <si>
    <t>Figure 2: Cash Surplus/- Deficit, General Government Sector</t>
  </si>
  <si>
    <t>2022-23
$m</t>
  </si>
  <si>
    <t>2023-24
$m</t>
  </si>
  <si>
    <t>2024-25
$m</t>
  </si>
  <si>
    <t xml:space="preserve">2021-22 Budget </t>
  </si>
  <si>
    <t>2021-22 Mid-year Review</t>
  </si>
  <si>
    <t>2020-21</t>
  </si>
  <si>
    <t>WA</t>
  </si>
  <si>
    <t>QLD</t>
  </si>
  <si>
    <t>SA</t>
  </si>
  <si>
    <t>NSW</t>
  </si>
  <si>
    <t>TAS</t>
  </si>
  <si>
    <t>VIC</t>
  </si>
  <si>
    <t>$b</t>
  </si>
  <si>
    <t>2019-20</t>
  </si>
  <si>
    <t>2021-22 MID-YEAR REVIEW</t>
  </si>
  <si>
    <t>Assets</t>
  </si>
  <si>
    <t>Liabilities</t>
  </si>
  <si>
    <t>Net Worth</t>
  </si>
  <si>
    <t>Net Debt</t>
  </si>
  <si>
    <t>2021-22 BUDGET</t>
  </si>
  <si>
    <t>VARIANCE</t>
  </si>
  <si>
    <t>Note: Columns may not add due to rounding.</t>
  </si>
  <si>
    <t>Table 4:  General Government, Balance Sheet at 30 June</t>
  </si>
  <si>
    <t>2009-10
$b</t>
  </si>
  <si>
    <t>2010-11
$b</t>
  </si>
  <si>
    <t>2011-12
$b</t>
  </si>
  <si>
    <t>2012-13
$b</t>
  </si>
  <si>
    <t>2013-14
$b</t>
  </si>
  <si>
    <t>2014-15
$b</t>
  </si>
  <si>
    <t>2015-16
$b</t>
  </si>
  <si>
    <t>2016-17
$b</t>
  </si>
  <si>
    <t>2017-18
$b</t>
  </si>
  <si>
    <t>2018-19
$b</t>
  </si>
  <si>
    <t>2019-20
$b</t>
  </si>
  <si>
    <t>2020-21
$b</t>
  </si>
  <si>
    <t>2021-22
$b</t>
  </si>
  <si>
    <t>2022-23
$b</t>
  </si>
  <si>
    <t>2023-24
$b</t>
  </si>
  <si>
    <t>Total Public Sector</t>
  </si>
  <si>
    <t>General Government Sector</t>
  </si>
  <si>
    <t>Public Corporations</t>
  </si>
  <si>
    <t>2024-25
$b</t>
  </si>
  <si>
    <t>Figure 3: Asset Investment Program, Total Public Sector</t>
  </si>
  <si>
    <t>(a) Includes DevelopmentWA, the Western Australian Planning Commission and the Department of Planning, Lands and Heritage.</t>
  </si>
  <si>
    <t>Water Corporation</t>
  </si>
  <si>
    <r>
      <t xml:space="preserve">Land Development Agencies </t>
    </r>
    <r>
      <rPr>
        <vertAlign val="superscript"/>
        <sz val="8"/>
        <color theme="1"/>
        <rFont val="Arial"/>
        <family val="2"/>
      </rPr>
      <t>(a)</t>
    </r>
  </si>
  <si>
    <t>Health</t>
  </si>
  <si>
    <t>Electricity Utilities</t>
  </si>
  <si>
    <t>Communities (Housing Services)</t>
  </si>
  <si>
    <t>Figure 4: Asset Investment Program, 2021-22</t>
  </si>
  <si>
    <t>2021-22
%</t>
  </si>
  <si>
    <t>Road, Rail and Transport</t>
  </si>
  <si>
    <t>Figure 5: Total Public Sector Net Debt at, 30 June</t>
  </si>
  <si>
    <t>2021-22 Budget</t>
  </si>
  <si>
    <t>2021-22 Budget - Total Public Sector Net Debt</t>
  </si>
  <si>
    <r>
      <t>Plus</t>
    </r>
    <r>
      <rPr>
        <sz val="8"/>
        <rFont val="Arial"/>
        <family val="2"/>
      </rPr>
      <t xml:space="preserve"> Improvement from the 2020-21 outcome</t>
    </r>
  </si>
  <si>
    <r>
      <t xml:space="preserve">Less </t>
    </r>
    <r>
      <rPr>
        <sz val="8"/>
        <rFont val="Arial"/>
        <family val="2"/>
      </rPr>
      <t>change in net cash flows from operating activities and dividends paid</t>
    </r>
  </si>
  <si>
    <t>- general government</t>
  </si>
  <si>
    <t>- public non-financial corporations</t>
  </si>
  <si>
    <t>- public financial corporations</t>
  </si>
  <si>
    <t>Total public sector</t>
  </si>
  <si>
    <r>
      <t xml:space="preserve">Plus </t>
    </r>
    <r>
      <rPr>
        <sz val="8"/>
        <rFont val="Arial"/>
        <family val="2"/>
      </rPr>
      <t xml:space="preserve">purchases of non-financial assets </t>
    </r>
    <r>
      <rPr>
        <vertAlign val="superscript"/>
        <sz val="8"/>
        <rFont val="Arial"/>
        <family val="2"/>
      </rPr>
      <t>(b)</t>
    </r>
  </si>
  <si>
    <t>AIP Smoothing Provision</t>
  </si>
  <si>
    <t>WA Health</t>
  </si>
  <si>
    <t>Pilbara Ports Authority</t>
  </si>
  <si>
    <t>Western Power</t>
  </si>
  <si>
    <r>
      <t xml:space="preserve">All other </t>
    </r>
    <r>
      <rPr>
        <vertAlign val="superscript"/>
        <sz val="8"/>
        <rFont val="Arial"/>
        <family val="2"/>
      </rPr>
      <t>(c)</t>
    </r>
  </si>
  <si>
    <t>Total purchase of non-financial assets</t>
  </si>
  <si>
    <r>
      <t xml:space="preserve">Less </t>
    </r>
    <r>
      <rPr>
        <sz val="8"/>
        <rFont val="Arial"/>
        <family val="2"/>
      </rPr>
      <t>proceeds from sale of non-financial assets</t>
    </r>
  </si>
  <si>
    <r>
      <t xml:space="preserve">Plus </t>
    </r>
    <r>
      <rPr>
        <sz val="8"/>
        <rFont val="Arial"/>
        <family val="2"/>
      </rPr>
      <t xml:space="preserve">all other financing </t>
    </r>
    <r>
      <rPr>
        <vertAlign val="superscript"/>
        <sz val="8"/>
        <rFont val="Arial"/>
        <family val="2"/>
      </rPr>
      <t>(d)</t>
    </r>
  </si>
  <si>
    <r>
      <t>Changes in lease liabilities</t>
    </r>
    <r>
      <rPr>
        <vertAlign val="superscript"/>
        <sz val="8"/>
        <rFont val="Arial"/>
        <family val="2"/>
      </rPr>
      <t xml:space="preserve"> (c)</t>
    </r>
  </si>
  <si>
    <r>
      <t>All other</t>
    </r>
    <r>
      <rPr>
        <vertAlign val="superscript"/>
        <sz val="8"/>
        <rFont val="Arial"/>
        <family val="2"/>
      </rPr>
      <t xml:space="preserve"> (d)</t>
    </r>
  </si>
  <si>
    <t xml:space="preserve">Cumulative impact on net debt at 30 June </t>
  </si>
  <si>
    <t>2021-22 Mid-year Review - Total Public Sector Net Debt</t>
  </si>
  <si>
    <r>
      <t xml:space="preserve">- </t>
    </r>
    <r>
      <rPr>
        <vertAlign val="superscript"/>
        <sz val="9"/>
        <rFont val="Arial"/>
        <family val="2"/>
      </rPr>
      <t>(a)</t>
    </r>
  </si>
  <si>
    <t>(b)	Material asset investment changes are outlined in Appendix 3: Major Spending Changes.</t>
  </si>
  <si>
    <t>(c)	Includes timing changes and other movements in agency infrastructure programs.</t>
  </si>
  <si>
    <t>(d)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</si>
  <si>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Note: Columns may not add due to rounding.</t>
  </si>
  <si>
    <t>Table 5: Total Public Sector, Summary Financial Statements</t>
  </si>
  <si>
    <t>Budget</t>
  </si>
  <si>
    <t xml:space="preserve">Mid-year </t>
  </si>
  <si>
    <t xml:space="preserve">Forward </t>
  </si>
  <si>
    <t>Actual</t>
  </si>
  <si>
    <t>Estimate</t>
  </si>
  <si>
    <t>Revision</t>
  </si>
  <si>
    <t>OPERATING STATEMENT</t>
  </si>
  <si>
    <t>Net Operating Balance</t>
  </si>
  <si>
    <t>BALANCE SHEET AT 30 JUNE</t>
  </si>
  <si>
    <t>STATEMENT OF CASHFLOWS</t>
  </si>
  <si>
    <t>Net Cash Flows from Operating Activities</t>
  </si>
  <si>
    <t>Asset Investment Program</t>
  </si>
  <si>
    <t>Cash Surplus/Deficit</t>
  </si>
  <si>
    <t>Table 6: Total Public Sector Operating Balance, By Sector</t>
  </si>
  <si>
    <t>Mid-year</t>
  </si>
  <si>
    <t>Forward</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</si>
  <si>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</si>
  <si>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</si>
  <si>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</si>
  <si>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</si>
  <si>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</si>
  <si>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</si>
  <si>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</si>
  <si>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t>Agency depreciation costs on right of use assets leased</t>
  </si>
  <si>
    <t>Total public sector net operating balance</t>
  </si>
  <si>
    <t>Table 7: Total Public Sector Cash Flow, Summary</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</si>
  <si>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</si>
  <si>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</si>
  <si>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</si>
  <si>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</si>
  <si>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</si>
  <si>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</si>
  <si>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</si>
  <si>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</si>
  <si>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Memorandum Item: Net Debt at 30 June</t>
  </si>
  <si>
    <r>
      <t>revenue</t>
    </r>
    <r>
      <rPr>
        <sz val="9"/>
        <rFont val="Arial"/>
        <family val="2"/>
      </rPr>
      <t xml:space="preserve"> </t>
    </r>
    <r>
      <rPr>
        <vertAlign val="superscript"/>
        <sz val="9"/>
        <rFont val="Arial"/>
        <family val="2"/>
      </rPr>
      <t>(a)</t>
    </r>
  </si>
  <si>
    <r>
      <t xml:space="preserve">from other government sectors </t>
    </r>
    <r>
      <rPr>
        <vertAlign val="superscript"/>
        <sz val="9"/>
        <rFont val="Arial"/>
        <family val="2"/>
      </rPr>
      <t>(b)</t>
    </r>
  </si>
  <si>
    <t>(a) Dividends received from Keystart (a PFC) by the Housing Authority (a PNFC).</t>
  </si>
  <si>
    <t>(b) 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</si>
  <si>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 xml:space="preserve">Actual </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</si>
  <si>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</si>
  <si>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</si>
  <si>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</si>
  <si>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</si>
  <si>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</si>
  <si>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</si>
  <si>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</si>
  <si>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</si>
  <si>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</si>
  <si>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</si>
  <si>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</si>
  <si>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t>Table 1: Key Budget Aggregates, Western Australia</t>
  </si>
  <si>
    <t>- Safe Transition Plan</t>
  </si>
  <si>
    <t>Figure 1: General Government Expenses, 2021-22</t>
  </si>
  <si>
    <t>-  (a)</t>
  </si>
  <si>
    <t>(b) Where available, net debt projections reflect the total public sector. However, New South Wales, Queensland and South Australia only publish total non financial public sector estimates (i.e. forecasts for these jurisdictions exclude the impact of public financial corporations).</t>
  </si>
  <si>
    <t>Review</t>
  </si>
  <si>
    <t xml:space="preserve">Maintain a net operating surplus for the general government sector </t>
  </si>
  <si>
    <t xml:space="preserve">     on average over the forward estimates period</t>
  </si>
  <si>
    <t>- General government net operating balance ($m)</t>
  </si>
  <si>
    <t>- 2021-22 Mid-year Review compliance</t>
  </si>
  <si>
    <t>Yes</t>
  </si>
  <si>
    <t>- 2021-22 Budget compliance</t>
  </si>
  <si>
    <t>Maintain disciplined general government expense management through:</t>
  </si>
  <si>
    <t>- delivering public sector wages outcomes in line with Government</t>
  </si>
  <si>
    <t xml:space="preserve">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</si>
  <si>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</si>
  <si>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</si>
  <si>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</si>
  <si>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</si>
  <si>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</si>
  <si>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Table 9: 2021-22 Mid-year Review, Financial Target Compliance</t>
  </si>
  <si>
    <t xml:space="preserve">Figure 7 - Net Operating Balance, General Government Sector </t>
  </si>
  <si>
    <t>Mid-year Revision</t>
  </si>
  <si>
    <t>Forward Estimate</t>
  </si>
  <si>
    <t>Real Gross State Product growth (%)</t>
  </si>
  <si>
    <t>(3.25)</t>
  </si>
  <si>
    <r>
      <t xml:space="preserve">Real State Final Demand growth (%) </t>
    </r>
    <r>
      <rPr>
        <vertAlign val="superscript"/>
        <sz val="9"/>
        <color theme="1"/>
        <rFont val="Arial"/>
        <family val="2"/>
      </rPr>
      <t>(b)</t>
    </r>
  </si>
  <si>
    <t>(4.5)</t>
  </si>
  <si>
    <t>(1.25)</t>
  </si>
  <si>
    <t>(2.25)</t>
  </si>
  <si>
    <t>Employment growth (%)</t>
  </si>
  <si>
    <t>(1.7)</t>
  </si>
  <si>
    <t>(2.5)</t>
  </si>
  <si>
    <t>(1.5)</t>
  </si>
  <si>
    <r>
      <t>Unemployment rate (%)</t>
    </r>
    <r>
      <rPr>
        <sz val="10"/>
        <color theme="1"/>
        <rFont val="Arial"/>
        <family val="2"/>
      </rPr>
      <t xml:space="preserve"> </t>
    </r>
    <r>
      <rPr>
        <vertAlign val="superscript"/>
        <sz val="9"/>
        <color theme="1"/>
        <rFont val="Arial"/>
        <family val="2"/>
      </rPr>
      <t>(c)</t>
    </r>
  </si>
  <si>
    <t>(4.75)</t>
  </si>
  <si>
    <r>
      <t>Wage Price Index growth</t>
    </r>
    <r>
      <rPr>
        <vertAlign val="superscript"/>
        <sz val="8"/>
        <color theme="1"/>
        <rFont val="Arial"/>
        <family val="2"/>
      </rPr>
      <t xml:space="preserve"> </t>
    </r>
    <r>
      <rPr>
        <sz val="8"/>
        <color theme="1"/>
        <rFont val="Arial"/>
        <family val="2"/>
      </rPr>
      <t>(%)</t>
    </r>
  </si>
  <si>
    <r>
      <t xml:space="preserve">Perth Consumer Price Index growth (%) </t>
    </r>
    <r>
      <rPr>
        <vertAlign val="superscript"/>
        <sz val="9"/>
        <color theme="1"/>
        <rFont val="Arial"/>
        <family val="2"/>
      </rPr>
      <t>(d)</t>
    </r>
  </si>
  <si>
    <t>(1.75)</t>
  </si>
  <si>
    <t>(2.0)</t>
  </si>
  <si>
    <r>
      <t>Iron ore price ($US/tonne CFR)</t>
    </r>
    <r>
      <rPr>
        <sz val="9"/>
        <color theme="1"/>
        <rFont val="Arial"/>
        <family val="2"/>
      </rPr>
      <t xml:space="preserve"> </t>
    </r>
    <r>
      <rPr>
        <vertAlign val="superscript"/>
        <sz val="9"/>
        <color theme="1"/>
        <rFont val="Arial"/>
        <family val="2"/>
      </rPr>
      <t>(c)(e)</t>
    </r>
  </si>
  <si>
    <t>(121.3)</t>
  </si>
  <si>
    <t>Iron ore volumes (million dry tonnes)</t>
  </si>
  <si>
    <t>(840)</t>
  </si>
  <si>
    <t>(858)</t>
  </si>
  <si>
    <t>(870)</t>
  </si>
  <si>
    <t>(877)</t>
  </si>
  <si>
    <r>
      <t xml:space="preserve">Crude oil price ($US per barrel) </t>
    </r>
    <r>
      <rPr>
        <vertAlign val="superscript"/>
        <sz val="9"/>
        <color theme="1"/>
        <rFont val="Arial"/>
        <family val="2"/>
      </rPr>
      <t>(c)</t>
    </r>
  </si>
  <si>
    <t>(71.0)</t>
  </si>
  <si>
    <t>(66.7)</t>
  </si>
  <si>
    <t>(63.3)</t>
  </si>
  <si>
    <t>(60.8)</t>
  </si>
  <si>
    <r>
      <t xml:space="preserve">Exchange rate (US cents) </t>
    </r>
    <r>
      <rPr>
        <vertAlign val="superscript"/>
        <sz val="9"/>
        <color theme="1"/>
        <rFont val="Arial"/>
        <family val="2"/>
      </rPr>
      <t>(c)</t>
    </r>
  </si>
  <si>
    <t>(73.8)</t>
  </si>
  <si>
    <t>(73.6)</t>
  </si>
  <si>
    <t>(73.3)</t>
  </si>
  <si>
    <t>(73.0)</t>
  </si>
  <si>
    <t>Population growth (%)</t>
  </si>
  <si>
    <t>(0.7)</t>
  </si>
  <si>
    <t>(0.8)</t>
  </si>
  <si>
    <t>(1.1)</t>
  </si>
  <si>
    <t>(1.3)</t>
  </si>
  <si>
    <t>Interest rate assumptions (%):</t>
  </si>
  <si>
    <r>
      <t>– Public Bank Account earnings</t>
    </r>
    <r>
      <rPr>
        <sz val="10"/>
        <rFont val="Arial"/>
        <family val="2"/>
      </rPr>
      <t xml:space="preserve"> </t>
    </r>
    <r>
      <rPr>
        <vertAlign val="superscript"/>
        <sz val="9"/>
        <rFont val="Arial"/>
        <family val="2"/>
      </rPr>
      <t>(c)</t>
    </r>
  </si>
  <si>
    <t>(0.4)</t>
  </si>
  <si>
    <t>(0.5)</t>
  </si>
  <si>
    <t>(0.6)</t>
  </si>
  <si>
    <r>
      <t xml:space="preserve">– Consolidated Account borrowings </t>
    </r>
    <r>
      <rPr>
        <vertAlign val="superscript"/>
        <sz val="9"/>
        <rFont val="Arial"/>
        <family val="2"/>
      </rPr>
      <t>(c)</t>
    </r>
  </si>
  <si>
    <t>(2.1)</t>
  </si>
  <si>
    <r>
      <t xml:space="preserve">0.8 </t>
    </r>
    <r>
      <rPr>
        <vertAlign val="superscript"/>
        <sz val="9"/>
        <rFont val="Arial"/>
        <family val="2"/>
      </rPr>
      <t>(f)</t>
    </r>
  </si>
  <si>
    <t>(c)   Data expressed as annual average during the financial year.</t>
  </si>
  <si>
    <t xml:space="preserve">(e)   The benchmark 62% (Fe) iron ore price delivered to north China inclusive of cost and freight (CFR).  </t>
  </si>
  <si>
    <t>(f)    Estimated actual.</t>
  </si>
  <si>
    <t>(a)   2021-22 Budget assumptions shown in parentheses where different.</t>
  </si>
  <si>
    <r>
      <t>Table 2: Key Assumptions</t>
    </r>
    <r>
      <rPr>
        <b/>
        <vertAlign val="superscript"/>
        <sz val="10"/>
        <color theme="1"/>
        <rFont val="Arial"/>
        <family val="2"/>
      </rPr>
      <t xml:space="preserve"> (a)</t>
    </r>
    <r>
      <rPr>
        <b/>
        <sz val="10"/>
        <color theme="1"/>
        <rFont val="Arial"/>
        <family val="2"/>
      </rPr>
      <t>, Western Australia</t>
    </r>
  </si>
  <si>
    <r>
      <t>(d)   Consumer Price Index growth rate in 2021-22 is based</t>
    </r>
    <r>
      <rPr>
        <sz val="11.6"/>
        <rFont val="Arial"/>
        <family val="2"/>
      </rPr>
      <t xml:space="preserve"> </t>
    </r>
    <r>
      <rPr>
        <sz val="8"/>
        <rFont val="Arial"/>
        <family val="2"/>
      </rPr>
      <t>on the total index excluding the electricity sub-index (which is skewed by the impact of the $600 Household Electricity Credit implemented in 2020-21).</t>
    </r>
  </si>
  <si>
    <t xml:space="preserve">Agreement </t>
  </si>
  <si>
    <t>Employees</t>
  </si>
  <si>
    <t>Expiry Date</t>
  </si>
  <si>
    <t>Status</t>
  </si>
  <si>
    <t>WA Health System Medical Practitioners</t>
  </si>
  <si>
    <t>Under Negotiation</t>
  </si>
  <si>
    <t>AWU Miscellaneous Public Sector Employees</t>
  </si>
  <si>
    <t>School Support Officers</t>
  </si>
  <si>
    <t>Agreed in-principle</t>
  </si>
  <si>
    <t>Disability Services Social Trainers</t>
  </si>
  <si>
    <t>Insurance Commission (Government Officers)</t>
  </si>
  <si>
    <t xml:space="preserve">WA Police </t>
  </si>
  <si>
    <r>
      <t>Agreed in-principle</t>
    </r>
    <r>
      <rPr>
        <vertAlign val="superscript"/>
        <sz val="9"/>
        <rFont val="Arial"/>
        <family val="2"/>
      </rPr>
      <t xml:space="preserve"> (b)</t>
    </r>
  </si>
  <si>
    <t>PTA Transit Officers</t>
  </si>
  <si>
    <t xml:space="preserve">School Teachers and Administrators </t>
  </si>
  <si>
    <t>TAFE Lecturers</t>
  </si>
  <si>
    <t xml:space="preserve">VenuesWest </t>
  </si>
  <si>
    <t>Main Roads Enterprise Agreement</t>
  </si>
  <si>
    <t>Upcoming Agreement</t>
  </si>
  <si>
    <t xml:space="preserve">Prison Officers </t>
  </si>
  <si>
    <t>Public Servants and Government Officers</t>
  </si>
  <si>
    <t>WA Health PACTS (Health Salaried Officers)</t>
  </si>
  <si>
    <t>(b) Status changed since 2021-22 Budget.</t>
  </si>
  <si>
    <t xml:space="preserve">(a) The table includes large key agreements only and not smaller agreements that cover less than 300 employees. </t>
  </si>
  <si>
    <t>2021-22 Budget Resource Agreement</t>
  </si>
  <si>
    <r>
      <t xml:space="preserve">Functional Transfers </t>
    </r>
    <r>
      <rPr>
        <b/>
        <vertAlign val="superscript"/>
        <sz val="10"/>
        <color theme="1"/>
        <rFont val="Arial"/>
        <family val="2"/>
      </rPr>
      <t>(b)</t>
    </r>
  </si>
  <si>
    <t>Revised Limit</t>
  </si>
  <si>
    <t xml:space="preserve">Revised 
Total Cost
of Service </t>
  </si>
  <si>
    <r>
      <t xml:space="preserve">Less spending provisioned in the 2021-22 Budget </t>
    </r>
    <r>
      <rPr>
        <b/>
        <vertAlign val="superscript"/>
        <sz val="10"/>
        <color theme="1"/>
        <rFont val="Arial"/>
        <family val="2"/>
      </rPr>
      <t>(b)</t>
    </r>
  </si>
  <si>
    <t xml:space="preserve">Mid-year Review 
Total Cost
of Service </t>
  </si>
  <si>
    <t>Variance from Revised Limit</t>
  </si>
  <si>
    <t>%</t>
  </si>
  <si>
    <t>Communities</t>
  </si>
  <si>
    <t>Public Transport Authority of Western Australia</t>
  </si>
  <si>
    <t>Justice</t>
  </si>
  <si>
    <t>Western Australia Police Force</t>
  </si>
  <si>
    <t>Finance</t>
  </si>
  <si>
    <t>Commissioner of Main Roads</t>
  </si>
  <si>
    <t>Mental Health Commission</t>
  </si>
  <si>
    <t>Training and Workforce Development</t>
  </si>
  <si>
    <t>Primary Industries and Regional Development</t>
  </si>
  <si>
    <t>Transport</t>
  </si>
  <si>
    <t>Local Government, Sport and Cultural Industries</t>
  </si>
  <si>
    <t>Fire and Emergency Services</t>
  </si>
  <si>
    <t>Biodiversity, Conservation and Attractions</t>
  </si>
  <si>
    <r>
      <t xml:space="preserve">Table 11: AGENCY RESOURCE AGREEMENTS </t>
    </r>
    <r>
      <rPr>
        <b/>
        <vertAlign val="superscript"/>
        <sz val="10"/>
        <color theme="1"/>
        <rFont val="Arial"/>
        <family val="2"/>
      </rPr>
      <t>(a)</t>
    </r>
  </si>
  <si>
    <r>
      <t xml:space="preserve">Table 10: EXPIRING KEY PUBLIC SECTOR INDUSTRIAL AGREEMENTS </t>
    </r>
    <r>
      <rPr>
        <b/>
        <vertAlign val="superscript"/>
        <sz val="10"/>
        <rFont val="Arial"/>
        <family val="2"/>
      </rPr>
      <t>(a)</t>
    </r>
  </si>
  <si>
    <t>(a)     The target is met when agencies’ recurrent spending outcomes are no more than 2% higher than the amount specified in Resource Agreements signed for the Budget year.</t>
  </si>
  <si>
    <t>(b)     Spending forecast to be incurred in 2021‑22, reflected in the Budget as a provision and now allocated to an agency.</t>
  </si>
  <si>
    <r>
      <t xml:space="preserve">Figure 6 (LHS): General Government Operating Balance </t>
    </r>
    <r>
      <rPr>
        <b/>
        <vertAlign val="superscript"/>
        <sz val="10"/>
        <color rgb="FF000000"/>
        <rFont val="Arial"/>
        <family val="2"/>
      </rPr>
      <t>(a)</t>
    </r>
    <r>
      <rPr>
        <b/>
        <sz val="10"/>
        <color indexed="8"/>
        <rFont val="Arial"/>
        <family val="2"/>
      </rPr>
      <t>, 2020-21 to 2024-25</t>
    </r>
  </si>
  <si>
    <r>
      <t>Figure 6 (RHS): Net Debt Projections At 30 June</t>
    </r>
    <r>
      <rPr>
        <b/>
        <vertAlign val="superscript"/>
        <sz val="10"/>
        <color rgb="FF000000"/>
        <rFont val="Arial"/>
        <family val="2"/>
      </rPr>
      <t xml:space="preserve"> (a)(b)</t>
    </r>
    <r>
      <rPr>
        <b/>
        <sz val="10"/>
        <color rgb="FF000000"/>
        <rFont val="Arial"/>
        <family val="2"/>
      </rPr>
      <t>,</t>
    </r>
    <r>
      <rPr>
        <b/>
        <vertAlign val="superscript"/>
        <sz val="10"/>
        <color rgb="FF000000"/>
        <rFont val="Arial"/>
        <family val="2"/>
      </rPr>
      <t xml:space="preserve"> </t>
    </r>
    <r>
      <rPr>
        <b/>
        <sz val="10"/>
        <color rgb="FF000000"/>
        <rFont val="Arial"/>
        <family val="2"/>
      </rPr>
      <t>2020 to 2025</t>
    </r>
  </si>
  <si>
    <t xml:space="preserve">2012-13
</t>
  </si>
  <si>
    <t xml:space="preserve">2013-14
</t>
  </si>
  <si>
    <t xml:space="preserve">2014-15
</t>
  </si>
  <si>
    <t xml:space="preserve">2015-16
</t>
  </si>
  <si>
    <t xml:space="preserve">2016-17
</t>
  </si>
  <si>
    <t xml:space="preserve">2017-18
</t>
  </si>
  <si>
    <t xml:space="preserve">2018-19
</t>
  </si>
  <si>
    <t xml:space="preserve">2019-20
</t>
  </si>
  <si>
    <t xml:space="preserve">2020-21
</t>
  </si>
  <si>
    <t xml:space="preserve">2021-22
</t>
  </si>
  <si>
    <t xml:space="preserve">2022-23
</t>
  </si>
  <si>
    <t xml:space="preserve">2023-24
</t>
  </si>
  <si>
    <t xml:space="preserve">2024-25
</t>
  </si>
  <si>
    <t xml:space="preserve">Figure 8 - Total Public Sector Net Worth, at 30 June   </t>
  </si>
  <si>
    <t>Variability ($m)</t>
  </si>
  <si>
    <t>Detail</t>
  </si>
  <si>
    <t>Royalty income and North West Shelf grants</t>
  </si>
  <si>
    <t>For each US1 cent decrease/increase in the $US/$A exchange rate (royalty income is inversely related to the $US/$A exchange rate)</t>
  </si>
  <si>
    <t>Iron ore royalties</t>
  </si>
  <si>
    <t>For each $US1 per tonne increase/decrease in the price of iron ore</t>
  </si>
  <si>
    <t>Petroleum royalties and North West Shelf grants</t>
  </si>
  <si>
    <t>For each $US1 increase/decrease in the price of a barrel of oil</t>
  </si>
  <si>
    <t>Payroll tax</t>
  </si>
  <si>
    <t>For each 1% increase/decrease in taxable wages or employment growth (i.e. the total wages bill)</t>
  </si>
  <si>
    <t>Underlying transfer duty</t>
  </si>
  <si>
    <r>
      <t>·</t>
    </r>
    <r>
      <rPr>
        <sz val="7"/>
        <color theme="1"/>
        <rFont val="Times New Roman"/>
        <family val="1"/>
      </rPr>
      <t xml:space="preserve">  </t>
    </r>
    <r>
      <rPr>
        <sz val="8"/>
        <color theme="1"/>
        <rFont val="Arial"/>
        <family val="2"/>
      </rPr>
      <t>Prices</t>
    </r>
  </si>
  <si>
    <t>For each 1% increase/decrease in average property prices</t>
  </si>
  <si>
    <r>
      <t>·</t>
    </r>
    <r>
      <rPr>
        <sz val="7"/>
        <color theme="1"/>
        <rFont val="Times New Roman"/>
        <family val="1"/>
      </rPr>
      <t xml:space="preserve">  </t>
    </r>
    <r>
      <rPr>
        <sz val="8"/>
        <color theme="1"/>
        <rFont val="Arial"/>
        <family val="2"/>
      </rPr>
      <t>Transactions</t>
    </r>
  </si>
  <si>
    <t>For each 1% increase/decrease in transaction levels</t>
  </si>
  <si>
    <t>Table 12: Approximate Parameter Sensitivity of Revenue Estimates, 2021-22</t>
  </si>
  <si>
    <t>±130</t>
  </si>
  <si>
    <t>±82</t>
  </si>
  <si>
    <t>±9</t>
  </si>
  <si>
    <t>±43</t>
  </si>
  <si>
    <t>±20</t>
  </si>
  <si>
    <t>±16</t>
  </si>
  <si>
    <t>Table 8:  Net Debt of the Public Sector at 30 June</t>
  </si>
  <si>
    <t>(b)   Based on 2020-21 State Accounts data, updated with the latest State Final Demand data for the September quarter 2021.</t>
  </si>
  <si>
    <t>(a) Source: Data for Western Australia, Victoria and South Australia are sourced from 2021 22 Mid-year Reviews. All other States based on the 2021 22 Budget and 2020 21 outturn reports where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</si>
</sst>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0;\-#,##0;\-"/>
    <numFmt numFmtId="167" formatCode="_(&quot;$&quot;* #,##0_);_(&quot;$&quot;* \(#,##0\);_(&quot;$&quot;* &quot;-&quot;??_);_(@_)"/>
    <numFmt numFmtId="168" formatCode="_(&quot;$&quot;* #,##0,\ &quot;k&quot;_);_(&quot;$&quot;* \(#,##0,\ &quot;k&quot;\);_(&quot;$&quot;* &quot;-&quot;??_);_(@_)"/>
    <numFmt numFmtId="169" formatCode="_(&quot;$&quot;* #,##0,,\ &quot;M&quot;_);_(&quot;$&quot;* \(#,##0,,\ &quot;M&quot;\);_(&quot;$&quot;* &quot;-&quot;??_);_(@_)"/>
    <numFmt numFmtId="170" formatCode="0.0%;\-0.0%"/>
    <numFmt numFmtId="171" formatCode="_(* #,##0_);_(* \(#,##0\);_(* &quot;-&quot;??_);_(@_)"/>
    <numFmt numFmtId="172" formatCode="0.0%"/>
    <numFmt numFmtId="173" formatCode="_(* #,##0_);_(* \(#,##0\)"/>
    <numFmt numFmtId="174" formatCode="d\-mmm\-yyyy"/>
    <numFmt numFmtId="175" formatCode="#,##0_)\ ;[Red]\(#,##0\);&quot;- &quot;\ "/>
    <numFmt numFmtId="176" formatCode="#,##0;\(#,##0\)"/>
    <numFmt numFmtId="177" formatCode="#,##0_ ;\(#,##0\);\-\ "/>
    <numFmt numFmtId="178" formatCode="#,##0;[Red]\(#,##0\);\-"/>
    <numFmt numFmtId="179" formatCode="_(* #,##0.00_);_(* \(#,##0.00\);_(* &quot;-&quot;??_);_(@_)"/>
    <numFmt numFmtId="180" formatCode="_(* #,##0_);_(* \(#,##0\);_(* &quot;-&quot;_);_(@_)"/>
    <numFmt numFmtId="181" formatCode="&quot;o.k.&quot;;&quot;false&quot;;&quot;error&quot;"/>
    <numFmt numFmtId="182" formatCode="&quot;$&quot;#,##0.00;\(&quot;$&quot;#,##0.00\)"/>
    <numFmt numFmtId="183" formatCode="_(&quot;$&quot;* #,##0.00_);_(&quot;$&quot;* \(#,##0.00\);_(&quot;$&quot;* &quot;-&quot;??_);_(@_)"/>
    <numFmt numFmtId="184" formatCode="_-&quot;£&quot;* #,##0.00_-;\-&quot;£&quot;* #,##0.00_-;_-&quot;£&quot;* &quot;-&quot;??_-;_-@_-"/>
    <numFmt numFmtId="185" formatCode="dd\ mmm\ yyyy_);;;&quot;  &quot;@"/>
    <numFmt numFmtId="186" formatCode="mmm/yyyy_);;;&quot;  &quot;@"/>
    <numFmt numFmtId="187" formatCode="0.0000"/>
    <numFmt numFmtId="188" formatCode="#,##0_);\(#,##0\);&quot;- &quot;;&quot;  &quot;@"/>
    <numFmt numFmtId="189" formatCode="_ * #,##0_)\ _$_ ;_ * \(#,##0\)\ _$_ ;_ * &quot;-&quot;_)\ _$_ ;_ @_ "/>
    <numFmt numFmtId="190" formatCode="_ * #,##0.00_)\ _$_ ;_ * \(#,##0.00\)\ _$_ ;_ * &quot;-&quot;??_)\ _$_ ;_ @_ "/>
    <numFmt numFmtId="191" formatCode="_-[$€-2]* #,##0.00_-;\-[$€-2]* #,##0.00_-;_-[$€-2]* &quot;-&quot;??_-"/>
    <numFmt numFmtId="192" formatCode="#,##0;\(#,##0\);0"/>
    <numFmt numFmtId="193" formatCode="_(* #,##0_);_(* \(#,##0\);_(* &quot; - &quot;_);_(@_)"/>
    <numFmt numFmtId="194" formatCode="#,##0_);[Red]\(#,##0\);\-_)"/>
    <numFmt numFmtId="195" formatCode="[Magenta]&quot;Err&quot;;[Magenta]&quot;Err&quot;;[Blue]&quot;OK&quot;;[Black]General"/>
    <numFmt numFmtId="196" formatCode="[Blue]&quot;P&quot;;;[Red]&quot;O&quot;"/>
    <numFmt numFmtId="197" formatCode="General\ &quot;.&quot;"/>
    <numFmt numFmtId="198" formatCode="0.0_)%;[Red]\(0.0%\);0.0_)%"/>
    <numFmt numFmtId="199" formatCode="[Red][&gt;1]&quot;&gt;100 %&quot;;[Red]\(0.0%\);0.0_)%"/>
    <numFmt numFmtId="200" formatCode="#,##0.0000_);\(#,##0.0000\);&quot;- &quot;;&quot;  &quot;@"/>
    <numFmt numFmtId="201" formatCode="#,##0_ ;[Red]\(#,##0\);\-\ "/>
    <numFmt numFmtId="202" formatCode="#,##0.0_);\(#,##0.0\)"/>
    <numFmt numFmtId="203" formatCode="#\ ###\ ###\ ###\ ##0.00"/>
    <numFmt numFmtId="204" formatCode="&quot;YEAR&quot;\ 0"/>
    <numFmt numFmtId="205" formatCode="&quot;$&quot;#,##0_);[Red]\(&quot;$&quot;#,##0\)"/>
    <numFmt numFmtId="206" formatCode="_-* #,##0_-;_-* #,##0\-;_-* &quot;-&quot;_-;_-@_-"/>
    <numFmt numFmtId="207" formatCode="_-* #,##0.00_-;_-* #,##0.00\-;_-* &quot;-&quot;??_-;_-@_-"/>
    <numFmt numFmtId="208" formatCode="#,##0;\(#,##0\);\-"/>
    <numFmt numFmtId="209" formatCode="#,##0.000;[Red]\-#,##0.000"/>
    <numFmt numFmtId="210" formatCode="&quot;$&quot;\ #,##0.00_);[Red]\(&quot;$&quot;\ #,##0.00\)"/>
    <numFmt numFmtId="211" formatCode="0.00_)"/>
    <numFmt numFmtId="212" formatCode="#,##0;[Red]\-#,##0;&quot;&quot;"/>
    <numFmt numFmtId="213" formatCode="###0_);\(###0\);&quot;- &quot;;&quot;  &quot;@"/>
    <numFmt numFmtId="214" formatCode="dd\ mmm\ yy"/>
    <numFmt numFmtId="215" formatCode="mmm\ yy"/>
    <numFmt numFmtId="216" formatCode="#,##0.0,;\(#,##0.0,\);\-_)_0"/>
    <numFmt numFmtId="217" formatCode="0.00%;\(0.00%\)"/>
    <numFmt numFmtId="218" formatCode="0.0&quot;x&quot;;@_)"/>
    <numFmt numFmtId="219" formatCode="_(#,##0_);\(#,##0\);_(#,##0_)"/>
    <numFmt numFmtId="220" formatCode="_-* #,##0_-;[Red]\(\ #,##0\);_-* &quot;-&quot;??_-;_-@_-"/>
    <numFmt numFmtId="221" formatCode="#,##0.0;\(#,##0.0\)"/>
    <numFmt numFmtId="222" formatCode="_(* #,##0.00%_);_(* \(#,##0.00%\);_(* #,##0.00%_);_(@_)"/>
    <numFmt numFmtId="223" formatCode="_-&quot;fl&quot;\ * #,##0_-;_-&quot;fl&quot;\ * #,##0\-;_-&quot;fl&quot;\ * &quot;-&quot;_-;_-@_-"/>
    <numFmt numFmtId="224" formatCode="_-&quot;fl&quot;\ * #,##0.00_-;_-&quot;fl&quot;\ * #,##0.00\-;_-&quot;fl&quot;\ * &quot;-&quot;??_-;_-@_-"/>
    <numFmt numFmtId="225" formatCode="_ * #,##0_)\ &quot;$&quot;_ ;_ * \(#,##0\)\ &quot;$&quot;_ ;_ * &quot;-&quot;_)\ &quot;$&quot;_ ;_ @_ "/>
    <numFmt numFmtId="226" formatCode="0#"/>
    <numFmt numFmtId="227" formatCode="#,##0&quot;yrs&quot;"/>
    <numFmt numFmtId="228" formatCode="_-* #,##0_-;* \-#,##0_-;_-* &quot;-&quot;??_-;_-@_-"/>
    <numFmt numFmtId="229" formatCode="#,##0\ \ \ \ \ ;\-#,##0\ \ \ \ \ ;\-\ \ \ \ \ "/>
    <numFmt numFmtId="230" formatCode="0.000"/>
    <numFmt numFmtId="231" formatCode="#,##0\ \ ;\-#,##0\ \ ;\-\ \ "/>
    <numFmt numFmtId="232" formatCode="#,##0.00\ \ ;\-#,##0.00\ \ ;\-\ \ "/>
    <numFmt numFmtId="233" formatCode="&quot;$&quot;#,##0&quot;m&quot;"/>
    <numFmt numFmtId="234" formatCode="#,##0.0"/>
    <numFmt numFmtId="235" formatCode="#,##0.00;\-#,##0.00;\-"/>
    <numFmt numFmtId="236" formatCode="#,##0\ \ \ ;\-#,##0\ \ \ ;\-\ \ \ "/>
    <numFmt numFmtId="237" formatCode="#,##0.0\ \ \ ;\-#,##0.0\ \ \ ;\-\ \ \ "/>
    <numFmt numFmtId="238" formatCode="d\ mmm\ yyyy"/>
  </numFmts>
  <fonts count="218">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9"/>
      <color theme="1"/>
      <name val="Arial"/>
      <family val="2"/>
    </font>
    <font>
      <vertAlign val="superscript"/>
      <sz val="9"/>
      <name val="Arial"/>
      <family val="2"/>
    </font>
    <font>
      <b/>
      <sz val="8"/>
      <color theme="1"/>
      <name val="Arial"/>
      <family val="2"/>
    </font>
    <font>
      <b/>
      <sz val="9"/>
      <color theme="1"/>
      <name val="Arial"/>
      <family val="2"/>
    </font>
    <font>
      <i/>
      <sz val="8"/>
      <color theme="1"/>
      <name val="Arial"/>
      <family val="2"/>
    </font>
    <font>
      <i/>
      <sz val="11"/>
      <color theme="1"/>
      <name val="Arial"/>
      <family val="2"/>
    </font>
    <font>
      <vertAlign val="superscript"/>
      <sz val="9"/>
      <color rgb="FF000000"/>
      <name val="Arial"/>
      <family val="2"/>
    </font>
    <font>
      <b/>
      <sz val="9"/>
      <name val="Arial"/>
      <family val="2"/>
    </font>
    <font>
      <b/>
      <vertAlign val="superscript"/>
      <sz val="10"/>
      <color rgb="FF000000"/>
      <name val="Arial"/>
      <family val="2"/>
    </font>
    <font>
      <b/>
      <sz val="10"/>
      <color rgb="FF000000"/>
      <name val="Arial"/>
      <family val="2"/>
    </font>
    <font>
      <b/>
      <i/>
      <sz val="8"/>
      <name val="Arial"/>
      <family val="2"/>
    </font>
    <font>
      <sz val="7"/>
      <color theme="1"/>
      <name val="Arial"/>
      <family val="2"/>
    </font>
    <font>
      <b/>
      <sz val="10"/>
      <color theme="1"/>
      <name val="Arial"/>
      <family val="2"/>
    </font>
    <font>
      <sz val="10"/>
      <name val="Book Antiqua"/>
      <family val="1"/>
    </font>
    <font>
      <sz val="8"/>
      <color rgb="FF000000"/>
      <name val="Arial"/>
      <family val="2"/>
    </font>
    <font>
      <vertAlign val="superscript"/>
      <sz val="8"/>
      <color theme="1"/>
      <name val="Arial"/>
      <family val="2"/>
    </font>
    <font>
      <sz val="12"/>
      <color theme="1"/>
      <name val="Arial"/>
      <family val="2"/>
    </font>
    <font>
      <vertAlign val="superscript"/>
      <sz val="8"/>
      <name val="Arial"/>
      <family val="2"/>
    </font>
    <font>
      <sz val="4"/>
      <name val="Arial"/>
      <family val="2"/>
    </font>
    <font>
      <sz val="2"/>
      <name val="Arial"/>
      <family val="2"/>
    </font>
    <font>
      <b/>
      <sz val="8"/>
      <color rgb="FF000000"/>
      <name val="Arial"/>
      <family val="2"/>
    </font>
    <font>
      <sz val="8"/>
      <color rgb="FFFF0000"/>
      <name val="Arial"/>
      <family val="2"/>
    </font>
    <font>
      <sz val="4"/>
      <color rgb="FFFF0000"/>
      <name val="Arial"/>
      <family val="2"/>
    </font>
    <font>
      <sz val="4"/>
      <color theme="1"/>
      <name val="Arial"/>
      <family val="2"/>
    </font>
    <font>
      <vertAlign val="superscript"/>
      <sz val="9"/>
      <color theme="1"/>
      <name val="Arial"/>
      <family val="2"/>
    </font>
    <font>
      <b/>
      <sz val="8"/>
      <color rgb="FFFF0000"/>
      <name val="Arial"/>
      <family val="2"/>
    </font>
    <font>
      <sz val="2"/>
      <color rgb="FFFF0000"/>
      <name val="Arial"/>
      <family val="2"/>
    </font>
    <font>
      <sz val="6"/>
      <color rgb="FFFF0000"/>
      <name val="Arial"/>
      <family val="2"/>
    </font>
    <font>
      <sz val="6"/>
      <name val="Arial"/>
      <family val="2"/>
    </font>
    <font>
      <i/>
      <sz val="8"/>
      <color rgb="FFFF0000"/>
      <name val="Arial"/>
      <family val="2"/>
    </font>
    <font>
      <sz val="11.6"/>
      <name val="Arial"/>
      <family val="2"/>
    </font>
    <font>
      <b/>
      <vertAlign val="superscript"/>
      <sz val="10"/>
      <color theme="1"/>
      <name val="Arial"/>
      <family val="2"/>
    </font>
    <font>
      <b/>
      <sz val="9"/>
      <color rgb="FF000000"/>
      <name val="Arial"/>
      <family val="2"/>
    </font>
    <font>
      <b/>
      <i/>
      <sz val="9"/>
      <color rgb="FF000000"/>
      <name val="Arial"/>
      <family val="2"/>
    </font>
    <font>
      <b/>
      <i/>
      <sz val="9"/>
      <name val="Arial"/>
      <family val="2"/>
    </font>
    <font>
      <b/>
      <sz val="10"/>
      <color rgb="FFFF0000"/>
      <name val="Arial"/>
      <family val="2"/>
    </font>
    <font>
      <b/>
      <vertAlign val="superscript"/>
      <sz val="10"/>
      <name val="Arial"/>
      <family val="2"/>
    </font>
    <font>
      <sz val="8"/>
      <color theme="1"/>
      <name val="Symbol"/>
      <family val="1"/>
      <charset val="2"/>
    </font>
    <font>
      <sz val="7"/>
      <color theme="1"/>
      <name val="Times New Roman"/>
      <family val="1"/>
    </font>
    <font>
      <u/>
      <sz val="11"/>
      <color theme="1"/>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theme="0" tint="-0.14999847407452621"/>
        <bgColor indexed="64"/>
      </patternFill>
    </fill>
    <fill>
      <patternFill patternType="solid">
        <fgColor rgb="FFCCCCCC"/>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79">
    <xf numFmtId="0" fontId="0" fillId="0" borderId="0"/>
    <xf numFmtId="0" fontId="6"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7" fillId="0" borderId="0"/>
    <xf numFmtId="0" fontId="20" fillId="22" borderId="0" applyNumberFormat="0" applyBorder="0" applyAlignment="0" applyProtection="0"/>
    <xf numFmtId="0" fontId="21" fillId="23" borderId="7" applyNumberFormat="0" applyFont="0" applyAlignment="0" applyProtection="0"/>
    <xf numFmtId="0" fontId="22" fillId="20" borderId="8" applyNumberFormat="0" applyAlignment="0" applyProtection="0"/>
    <xf numFmtId="0" fontId="7" fillId="0" borderId="0" applyFont="0" applyFill="0" applyBorder="0" applyAlignment="0" applyProtection="0"/>
    <xf numFmtId="164" fontId="23" fillId="0" borderId="0">
      <alignment horizontal="left" vertical="center"/>
    </xf>
    <xf numFmtId="0" fontId="24" fillId="0" borderId="0"/>
    <xf numFmtId="164" fontId="25" fillId="0" borderId="0">
      <alignment horizontal="left" vertical="center"/>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5" fillId="0" borderId="0"/>
    <xf numFmtId="9" fontId="5" fillId="0" borderId="0" applyFont="0" applyFill="0" applyBorder="0" applyAlignment="0" applyProtection="0"/>
    <xf numFmtId="0" fontId="29" fillId="0" borderId="0"/>
    <xf numFmtId="0" fontId="34" fillId="0" borderId="0"/>
    <xf numFmtId="0" fontId="7" fillId="0" borderId="0"/>
    <xf numFmtId="0" fontId="7" fillId="0" borderId="0" applyFont="0" applyFill="0" applyBorder="0" applyAlignment="0" applyProtection="0"/>
    <xf numFmtId="0" fontId="37" fillId="0" borderId="0"/>
    <xf numFmtId="0" fontId="38" fillId="0" borderId="0"/>
    <xf numFmtId="167" fontId="7" fillId="0" borderId="0" applyFont="0" applyFill="0" applyBorder="0" applyAlignment="0" applyProtection="0"/>
    <xf numFmtId="168" fontId="7" fillId="0" borderId="11" applyFont="0" applyFill="0" applyBorder="0" applyAlignment="0" applyProtection="0"/>
    <xf numFmtId="169" fontId="7" fillId="0" borderId="11" applyFont="0" applyFill="0" applyBorder="0" applyAlignment="0" applyProtection="0"/>
    <xf numFmtId="0" fontId="7" fillId="0" borderId="0"/>
    <xf numFmtId="0" fontId="7" fillId="0" borderId="0"/>
    <xf numFmtId="0" fontId="7" fillId="0" borderId="0"/>
    <xf numFmtId="0" fontId="7" fillId="0" borderId="0"/>
    <xf numFmtId="0" fontId="39" fillId="0" borderId="0" applyFill="0" applyBorder="0" applyAlignment="0" applyProtection="0"/>
    <xf numFmtId="0" fontId="40" fillId="0" borderId="0"/>
    <xf numFmtId="0" fontId="40" fillId="0" borderId="0"/>
    <xf numFmtId="0" fontId="40" fillId="0" borderId="0"/>
    <xf numFmtId="0" fontId="7" fillId="0" borderId="0"/>
    <xf numFmtId="0" fontId="7" fillId="0" borderId="0"/>
    <xf numFmtId="0" fontId="7" fillId="0" borderId="0"/>
    <xf numFmtId="9" fontId="7" fillId="0" borderId="0" applyFont="0" applyFill="0" applyBorder="0" applyAlignment="0" applyProtection="0"/>
    <xf numFmtId="170" fontId="41" fillId="0" borderId="0" applyFont="0" applyFill="0" applyBorder="0" applyAlignment="0" applyProtection="0"/>
    <xf numFmtId="10" fontId="7"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7" fillId="0" borderId="0"/>
    <xf numFmtId="0" fontId="44" fillId="2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71" fontId="45" fillId="27" borderId="0"/>
    <xf numFmtId="0" fontId="46" fillId="24" borderId="12" applyNumberFormat="0"/>
    <xf numFmtId="0" fontId="7" fillId="0" borderId="0"/>
    <xf numFmtId="172" fontId="47" fillId="0" borderId="13" applyNumberFormat="0"/>
    <xf numFmtId="0" fontId="47" fillId="28" borderId="13"/>
    <xf numFmtId="0" fontId="48" fillId="0" borderId="0" applyFont="0" applyFill="0" applyBorder="0" applyAlignment="0" applyProtection="0"/>
    <xf numFmtId="3" fontId="49" fillId="28" borderId="0">
      <alignment horizontal="center"/>
      <protection locked="0"/>
    </xf>
    <xf numFmtId="173" fontId="50" fillId="28" borderId="13" applyBorder="0"/>
    <xf numFmtId="174" fontId="47" fillId="28" borderId="13">
      <alignment horizontal="center"/>
      <protection locked="0"/>
    </xf>
    <xf numFmtId="172" fontId="47" fillId="0" borderId="13" applyNumberFormat="0"/>
    <xf numFmtId="0" fontId="37" fillId="0" borderId="0"/>
    <xf numFmtId="0" fontId="7" fillId="24" borderId="0">
      <alignment vertical="center"/>
    </xf>
    <xf numFmtId="0" fontId="51" fillId="3" borderId="0" applyNumberFormat="0" applyBorder="0" applyAlignment="0" applyProtection="0"/>
    <xf numFmtId="0" fontId="52" fillId="29" borderId="0" applyNumberFormat="0" applyBorder="0" applyAlignment="0" applyProtection="0"/>
    <xf numFmtId="0" fontId="30" fillId="24" borderId="0" applyNumberFormat="0" applyBorder="0" applyAlignment="0" applyProtection="0"/>
    <xf numFmtId="0" fontId="53" fillId="30" borderId="0" applyNumberFormat="0" applyBorder="0" applyAlignment="0" applyProtection="0"/>
    <xf numFmtId="0" fontId="47" fillId="31" borderId="0" applyNumberFormat="0" applyBorder="0" applyAlignment="0" applyProtection="0"/>
    <xf numFmtId="0" fontId="30" fillId="32" borderId="0" applyNumberFormat="0" applyBorder="0" applyAlignment="0"/>
    <xf numFmtId="0" fontId="7" fillId="31" borderId="0" applyNumberFormat="0" applyBorder="0" applyAlignment="0" applyProtection="0"/>
    <xf numFmtId="0" fontId="30" fillId="33" borderId="0" applyNumberFormat="0" applyBorder="0" applyAlignment="0" applyProtection="0"/>
    <xf numFmtId="0" fontId="54" fillId="0" borderId="0" applyNumberFormat="0" applyFill="0" applyBorder="0" applyAlignment="0" applyProtection="0">
      <alignment vertical="top"/>
      <protection locked="0"/>
    </xf>
    <xf numFmtId="9" fontId="55" fillId="0" borderId="0">
      <alignment horizontal="center"/>
    </xf>
    <xf numFmtId="175" fontId="7" fillId="28" borderId="14">
      <alignment horizontal="right"/>
      <protection locked="0"/>
    </xf>
    <xf numFmtId="0" fontId="56" fillId="0" borderId="0"/>
    <xf numFmtId="176" fontId="57" fillId="34" borderId="15" applyNumberFormat="0">
      <alignment vertical="center"/>
    </xf>
    <xf numFmtId="0" fontId="58" fillId="33" borderId="15" applyNumberFormat="0">
      <alignment vertical="center"/>
    </xf>
    <xf numFmtId="1" fontId="7" fillId="35" borderId="16" applyNumberFormat="0">
      <alignment vertical="center"/>
    </xf>
    <xf numFmtId="176" fontId="58" fillId="36" borderId="17">
      <alignment vertical="center"/>
    </xf>
    <xf numFmtId="176" fontId="57" fillId="24" borderId="15" applyNumberFormat="0">
      <alignment vertical="center"/>
    </xf>
    <xf numFmtId="177" fontId="57" fillId="37" borderId="0" applyNumberFormat="0">
      <alignment vertical="center"/>
    </xf>
    <xf numFmtId="177" fontId="57" fillId="38" borderId="0" applyNumberFormat="0">
      <alignment vertical="center"/>
    </xf>
    <xf numFmtId="177" fontId="32" fillId="0" borderId="15">
      <alignment vertical="center"/>
    </xf>
    <xf numFmtId="177" fontId="57" fillId="0" borderId="16">
      <alignment vertical="center"/>
    </xf>
    <xf numFmtId="3" fontId="57" fillId="0" borderId="16" applyNumberFormat="0">
      <alignment vertical="center"/>
    </xf>
    <xf numFmtId="176" fontId="7" fillId="39" borderId="15" applyNumberFormat="0" applyFont="0" applyAlignment="0">
      <alignment vertical="top"/>
    </xf>
    <xf numFmtId="1" fontId="7" fillId="28" borderId="0">
      <alignment horizontal="center" vertical="center"/>
    </xf>
    <xf numFmtId="176" fontId="57" fillId="37" borderId="16" applyNumberFormat="0">
      <alignment vertical="center"/>
    </xf>
    <xf numFmtId="3" fontId="59" fillId="32" borderId="18" applyBorder="0">
      <protection hidden="1"/>
    </xf>
    <xf numFmtId="3" fontId="36" fillId="32" borderId="19" applyBorder="0">
      <alignment horizontal="left"/>
      <protection hidden="1"/>
    </xf>
    <xf numFmtId="0" fontId="7" fillId="40" borderId="20" applyNumberFormat="0" applyBorder="0">
      <protection hidden="1"/>
    </xf>
    <xf numFmtId="0" fontId="60" fillId="20" borderId="1" applyNumberFormat="0" applyAlignment="0" applyProtection="0"/>
    <xf numFmtId="0" fontId="61" fillId="0" borderId="0" applyNumberFormat="0" applyAlignment="0">
      <alignment horizontal="center"/>
    </xf>
    <xf numFmtId="178" fontId="62" fillId="28" borderId="21"/>
    <xf numFmtId="0" fontId="62" fillId="41" borderId="14"/>
    <xf numFmtId="178" fontId="62" fillId="32" borderId="22"/>
    <xf numFmtId="178" fontId="62" fillId="33" borderId="21"/>
    <xf numFmtId="0" fontId="53" fillId="21" borderId="2" applyNumberFormat="0" applyAlignment="0" applyProtection="0"/>
    <xf numFmtId="43" fontId="3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0" fontId="7" fillId="0" borderId="0" applyFont="0" applyFill="0" applyBorder="0" applyAlignment="0" applyProtection="0"/>
    <xf numFmtId="17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79" fontId="8"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0" fontId="33" fillId="0" borderId="0"/>
    <xf numFmtId="180" fontId="64" fillId="0" borderId="0" applyFill="0" applyBorder="0"/>
    <xf numFmtId="176" fontId="65" fillId="36" borderId="0" applyFont="0" applyAlignment="0">
      <alignment vertical="center" wrapText="1"/>
    </xf>
    <xf numFmtId="176" fontId="66" fillId="36" borderId="14" applyNumberFormat="0" applyBorder="0" applyAlignment="0">
      <alignment vertical="center" wrapText="1"/>
    </xf>
    <xf numFmtId="181" fontId="67" fillId="0" borderId="0">
      <alignment horizontal="right"/>
    </xf>
    <xf numFmtId="0" fontId="32" fillId="0" borderId="0">
      <alignment horizontal="center"/>
    </xf>
    <xf numFmtId="176" fontId="68" fillId="0" borderId="0" applyFill="0" applyBorder="0">
      <protection locked="0"/>
    </xf>
    <xf numFmtId="182" fontId="69" fillId="0" borderId="0" applyFill="0" applyBorder="0"/>
    <xf numFmtId="182" fontId="68" fillId="0" borderId="0" applyFill="0" applyBorder="0">
      <protection locked="0"/>
    </xf>
    <xf numFmtId="44" fontId="63" fillId="0" borderId="0" applyFont="0" applyFill="0" applyBorder="0" applyAlignment="0" applyProtection="0"/>
    <xf numFmtId="44" fontId="7"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3" fontId="7" fillId="0" borderId="0" applyFont="0" applyFill="0" applyBorder="0" applyAlignment="0" applyProtection="0"/>
    <xf numFmtId="44" fontId="7" fillId="0" borderId="0" applyFont="0" applyFill="0" applyBorder="0" applyAlignment="0" applyProtection="0"/>
    <xf numFmtId="183" fontId="8"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4" fontId="7" fillId="0" borderId="0" applyFont="0" applyFill="0" applyBorder="0" applyAlignment="0" applyProtection="0"/>
    <xf numFmtId="44" fontId="8" fillId="0" borderId="0" applyFont="0" applyFill="0" applyBorder="0" applyAlignment="0" applyProtection="0"/>
    <xf numFmtId="183" fontId="7" fillId="0" borderId="0" applyFont="0" applyFill="0" applyBorder="0" applyAlignment="0" applyProtection="0"/>
    <xf numFmtId="38" fontId="70" fillId="0" borderId="18" applyBorder="0"/>
    <xf numFmtId="38" fontId="71" fillId="28" borderId="23"/>
    <xf numFmtId="175" fontId="7" fillId="28" borderId="14">
      <alignment horizontal="right"/>
      <protection locked="0"/>
    </xf>
    <xf numFmtId="185" fontId="7" fillId="0" borderId="0" applyFont="0" applyFill="0" applyBorder="0" applyAlignment="0" applyProtection="0"/>
    <xf numFmtId="17" fontId="7" fillId="0" borderId="0"/>
    <xf numFmtId="15" fontId="68" fillId="0" borderId="0" applyFill="0" applyBorder="0">
      <protection locked="0"/>
    </xf>
    <xf numFmtId="14" fontId="7" fillId="0" borderId="0" applyFont="0" applyFill="0" applyBorder="0" applyAlignment="0" applyProtection="0"/>
    <xf numFmtId="185" fontId="7" fillId="0" borderId="0" applyFont="0" applyFill="0" applyBorder="0" applyAlignment="0" applyProtection="0">
      <alignment vertical="top"/>
    </xf>
    <xf numFmtId="186" fontId="7" fillId="0" borderId="0" applyFont="0" applyFill="0" applyBorder="0" applyAlignment="0" applyProtection="0">
      <alignment vertical="top"/>
    </xf>
    <xf numFmtId="15" fontId="7" fillId="0" borderId="0" applyFont="0" applyFill="0" applyBorder="0" applyAlignment="0" applyProtection="0"/>
    <xf numFmtId="1" fontId="69" fillId="0" borderId="0" applyFill="0" applyBorder="0">
      <alignment horizontal="right"/>
    </xf>
    <xf numFmtId="2" fontId="69" fillId="0" borderId="0" applyFill="0" applyBorder="0">
      <alignment horizontal="right"/>
    </xf>
    <xf numFmtId="2" fontId="68" fillId="0" borderId="0" applyFill="0" applyBorder="0">
      <protection locked="0"/>
    </xf>
    <xf numFmtId="187" fontId="69" fillId="0" borderId="0" applyFill="0" applyBorder="0">
      <alignment horizontal="right"/>
    </xf>
    <xf numFmtId="187" fontId="68" fillId="0" borderId="0" applyFill="0" applyBorder="0">
      <protection locked="0"/>
    </xf>
    <xf numFmtId="188" fontId="7" fillId="42" borderId="0" applyNumberFormat="0" applyFont="0" applyBorder="0" applyAlignment="0" applyProtection="0"/>
    <xf numFmtId="189" fontId="7" fillId="0" borderId="0" applyFont="0" applyFill="0" applyBorder="0" applyAlignment="0" applyProtection="0"/>
    <xf numFmtId="190" fontId="7" fillId="0" borderId="0" applyFont="0" applyFill="0" applyBorder="0" applyAlignment="0" applyProtection="0"/>
    <xf numFmtId="165" fontId="72" fillId="0" borderId="0"/>
    <xf numFmtId="0" fontId="73" fillId="0" borderId="0">
      <alignment horizontal="left" vertical="center"/>
    </xf>
    <xf numFmtId="191" fontId="7" fillId="0" borderId="0" applyFont="0" applyFill="0" applyBorder="0" applyAlignment="0" applyProtection="0"/>
    <xf numFmtId="0" fontId="57" fillId="43" borderId="24" applyNumberFormat="0">
      <alignment vertical="center"/>
    </xf>
    <xf numFmtId="0" fontId="57" fillId="43" borderId="0">
      <alignment vertical="center"/>
    </xf>
    <xf numFmtId="0" fontId="74" fillId="0" borderId="0" applyNumberFormat="0" applyFill="0" applyBorder="0" applyAlignment="0" applyProtection="0"/>
    <xf numFmtId="0" fontId="75" fillId="44" borderId="1" applyNumberFormat="0"/>
    <xf numFmtId="192" fontId="7" fillId="32" borderId="0" applyNumberFormat="0" applyFont="0" applyBorder="0" applyAlignment="0" applyProtection="0"/>
    <xf numFmtId="0" fontId="75" fillId="44" borderId="1" applyNumberFormat="0"/>
    <xf numFmtId="0" fontId="76" fillId="0" borderId="0" applyNumberFormat="0" applyFill="0" applyBorder="0" applyAlignment="0" applyProtection="0"/>
    <xf numFmtId="0" fontId="37" fillId="0" borderId="0" applyNumberFormat="0" applyFill="0" applyBorder="0" applyAlignment="0" applyProtection="0"/>
    <xf numFmtId="193" fontId="77" fillId="0" borderId="0" applyFill="0" applyBorder="0">
      <alignment horizontal="right" vertical="top"/>
    </xf>
    <xf numFmtId="0" fontId="37" fillId="21" borderId="0" applyNumberFormat="0" applyFont="0" applyBorder="0" applyAlignment="0" applyProtection="0"/>
    <xf numFmtId="194" fontId="50" fillId="0" borderId="0" applyNumberFormat="0" applyAlignment="0"/>
    <xf numFmtId="195" fontId="78" fillId="0" borderId="0" applyFill="0" applyBorder="0"/>
    <xf numFmtId="15" fontId="42" fillId="0" borderId="0" applyFill="0" applyBorder="0" applyProtection="0">
      <alignment horizontal="center"/>
    </xf>
    <xf numFmtId="0" fontId="37" fillId="3" borderId="0" applyNumberFormat="0" applyFont="0" applyBorder="0" applyAlignment="0" applyProtection="0"/>
    <xf numFmtId="196" fontId="79" fillId="0" borderId="0" applyFill="0" applyBorder="0" applyProtection="0"/>
    <xf numFmtId="197" fontId="80" fillId="20" borderId="25" applyAlignment="0" applyProtection="0"/>
    <xf numFmtId="194" fontId="81" fillId="0" borderId="0" applyNumberFormat="0" applyFill="0" applyBorder="0" applyAlignment="0" applyProtection="0"/>
    <xf numFmtId="194" fontId="82" fillId="0" borderId="0" applyNumberFormat="0" applyFill="0" applyBorder="0" applyAlignment="0" applyProtection="0"/>
    <xf numFmtId="15" fontId="47" fillId="22" borderId="13">
      <alignment horizontal="center"/>
      <protection locked="0"/>
    </xf>
    <xf numFmtId="198" fontId="47" fillId="22" borderId="13" applyAlignment="0">
      <protection locked="0"/>
    </xf>
    <xf numFmtId="194" fontId="47" fillId="22" borderId="13" applyAlignment="0">
      <protection locked="0"/>
    </xf>
    <xf numFmtId="194" fontId="42" fillId="0" borderId="0" applyFill="0" applyBorder="0" applyAlignment="0"/>
    <xf numFmtId="41" fontId="77" fillId="0" borderId="0" applyFill="0" applyBorder="0" applyAlignment="0" applyProtection="0">
      <alignment horizontal="right" vertical="top"/>
    </xf>
    <xf numFmtId="198" fontId="42" fillId="0" borderId="0" applyFill="0" applyBorder="0" applyAlignment="0"/>
    <xf numFmtId="199" fontId="42" fillId="0" borderId="0" applyFill="0" applyBorder="0" applyAlignment="0" applyProtection="0"/>
    <xf numFmtId="0" fontId="37" fillId="0" borderId="26" applyNumberFormat="0" applyFont="0" applyAlignment="0" applyProtection="0"/>
    <xf numFmtId="0" fontId="77" fillId="0" borderId="0" applyFill="0" applyBorder="0">
      <alignment horizontal="left" vertical="top"/>
    </xf>
    <xf numFmtId="0" fontId="37" fillId="0" borderId="27" applyNumberFormat="0" applyFont="0" applyAlignment="0" applyProtection="0"/>
    <xf numFmtId="0" fontId="37" fillId="10" borderId="0" applyNumberFormat="0" applyFont="0" applyBorder="0" applyAlignment="0" applyProtection="0"/>
    <xf numFmtId="200" fontId="7" fillId="0" borderId="0" applyFont="0" applyFill="0" applyBorder="0" applyAlignment="0" applyProtection="0"/>
    <xf numFmtId="0" fontId="57" fillId="24" borderId="8" applyNumberFormat="0">
      <alignment vertical="center"/>
    </xf>
    <xf numFmtId="177" fontId="57" fillId="24" borderId="0" applyNumberFormat="0">
      <alignment vertical="center"/>
    </xf>
    <xf numFmtId="177" fontId="57" fillId="24" borderId="0" applyNumberFormat="0">
      <alignment vertical="center"/>
    </xf>
    <xf numFmtId="0" fontId="83" fillId="0" borderId="0" applyNumberFormat="0" applyFill="0" applyBorder="0" applyAlignment="0" applyProtection="0"/>
    <xf numFmtId="0" fontId="53" fillId="45" borderId="14">
      <alignment horizontal="center" vertical="center" wrapText="1"/>
    </xf>
    <xf numFmtId="0" fontId="84" fillId="46" borderId="14" applyNumberFormat="0"/>
    <xf numFmtId="188" fontId="85" fillId="0" borderId="0" applyNumberFormat="0" applyFill="0" applyBorder="0" applyAlignment="0" applyProtection="0"/>
    <xf numFmtId="0" fontId="57" fillId="0" borderId="0"/>
    <xf numFmtId="0" fontId="37" fillId="0" borderId="0" applyFont="0" applyFill="0" applyBorder="0" applyAlignment="0" applyProtection="0"/>
    <xf numFmtId="177" fontId="57" fillId="0" borderId="0">
      <alignment vertical="center"/>
      <protection locked="0"/>
    </xf>
    <xf numFmtId="177" fontId="57" fillId="0" borderId="0">
      <alignment vertical="center"/>
      <protection locked="0"/>
    </xf>
    <xf numFmtId="201" fontId="57" fillId="0" borderId="0">
      <alignment vertical="center"/>
      <protection locked="0"/>
    </xf>
    <xf numFmtId="0" fontId="86" fillId="47" borderId="0"/>
    <xf numFmtId="0" fontId="87" fillId="4" borderId="0" applyNumberFormat="0" applyBorder="0" applyAlignment="0" applyProtection="0"/>
    <xf numFmtId="176" fontId="57" fillId="0" borderId="28">
      <alignment vertical="center"/>
    </xf>
    <xf numFmtId="0" fontId="7" fillId="48" borderId="29" applyNumberFormat="0" applyAlignment="0">
      <protection hidden="1"/>
    </xf>
    <xf numFmtId="38" fontId="6" fillId="24" borderId="0" applyNumberFormat="0" applyBorder="0" applyAlignment="0" applyProtection="0"/>
    <xf numFmtId="0" fontId="88" fillId="24" borderId="30" applyNumberFormat="0">
      <alignment vertical="center"/>
    </xf>
    <xf numFmtId="177" fontId="88" fillId="49" borderId="0" applyNumberFormat="0">
      <alignment vertical="center"/>
    </xf>
    <xf numFmtId="0" fontId="88" fillId="49" borderId="30" applyNumberFormat="0">
      <alignment vertical="center"/>
    </xf>
    <xf numFmtId="0" fontId="30" fillId="0" borderId="0"/>
    <xf numFmtId="9" fontId="47" fillId="28" borderId="0">
      <alignment horizontal="right"/>
      <protection locked="0"/>
    </xf>
    <xf numFmtId="0" fontId="62" fillId="50" borderId="0" applyNumberFormat="0"/>
    <xf numFmtId="0" fontId="7" fillId="51" borderId="0"/>
    <xf numFmtId="0" fontId="89" fillId="0" borderId="0"/>
    <xf numFmtId="192" fontId="31" fillId="0" borderId="0" applyNumberFormat="0" applyFill="0" applyBorder="0" applyAlignment="0" applyProtection="0"/>
    <xf numFmtId="0" fontId="31" fillId="52" borderId="0" applyFont="0" applyAlignment="0">
      <alignment vertical="center"/>
    </xf>
    <xf numFmtId="0" fontId="90" fillId="53" borderId="0" applyNumberFormat="0"/>
    <xf numFmtId="0" fontId="91" fillId="54" borderId="25" applyNumberFormat="0"/>
    <xf numFmtId="0" fontId="92" fillId="55" borderId="25" applyNumberFormat="0"/>
    <xf numFmtId="0" fontId="93" fillId="56" borderId="25"/>
    <xf numFmtId="0" fontId="94" fillId="0" borderId="0"/>
    <xf numFmtId="1" fontId="95" fillId="0" borderId="0">
      <alignment horizontal="center"/>
    </xf>
    <xf numFmtId="1" fontId="95" fillId="0" borderId="0"/>
    <xf numFmtId="1" fontId="96" fillId="0" borderId="0"/>
    <xf numFmtId="1" fontId="97" fillId="0" borderId="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202" fontId="30" fillId="0" borderId="0" applyProtection="0"/>
    <xf numFmtId="0" fontId="101" fillId="0" borderId="31"/>
    <xf numFmtId="0" fontId="102" fillId="0" borderId="31"/>
    <xf numFmtId="0" fontId="102" fillId="0" borderId="31"/>
    <xf numFmtId="0" fontId="7" fillId="34" borderId="0" applyNumberFormat="0" applyFont="0" applyBorder="0" applyAlignment="0">
      <protection hidden="1"/>
    </xf>
    <xf numFmtId="0" fontId="103" fillId="0" borderId="0" applyNumberFormat="0"/>
    <xf numFmtId="15" fontId="7" fillId="28" borderId="0" applyBorder="0"/>
    <xf numFmtId="0" fontId="104" fillId="28" borderId="0" applyBorder="0" applyProtection="0"/>
    <xf numFmtId="0" fontId="50" fillId="28" borderId="0" applyBorder="0" applyProtection="0"/>
    <xf numFmtId="1" fontId="47" fillId="56" borderId="0" applyBorder="0" applyProtection="0"/>
    <xf numFmtId="0" fontId="7" fillId="28" borderId="0" applyBorder="0" applyProtection="0"/>
    <xf numFmtId="1" fontId="47" fillId="28" borderId="0" applyBorder="0" applyAlignment="0" applyProtection="0"/>
    <xf numFmtId="203" fontId="47" fillId="28" borderId="0" applyBorder="0" applyProtection="0"/>
    <xf numFmtId="10" fontId="47" fillId="28" borderId="0" applyBorder="0" applyProtection="0"/>
    <xf numFmtId="204" fontId="47" fillId="28" borderId="0" applyBorder="0" applyProtection="0"/>
    <xf numFmtId="0" fontId="65" fillId="57" borderId="0"/>
    <xf numFmtId="0" fontId="105" fillId="57" borderId="0"/>
    <xf numFmtId="0" fontId="65" fillId="57" borderId="0"/>
    <xf numFmtId="0" fontId="52" fillId="57" borderId="0"/>
    <xf numFmtId="15" fontId="7" fillId="0" borderId="0" applyFill="0" applyBorder="0"/>
    <xf numFmtId="0" fontId="7" fillId="0" borderId="0"/>
    <xf numFmtId="0" fontId="7" fillId="0" borderId="0" applyFill="0" applyBorder="0">
      <alignment horizontal="right"/>
    </xf>
    <xf numFmtId="1" fontId="7" fillId="0" borderId="32" applyFill="0" applyBorder="0" applyAlignment="0"/>
    <xf numFmtId="203" fontId="7" fillId="0" borderId="32" applyFill="0" applyBorder="0"/>
    <xf numFmtId="203" fontId="30" fillId="0" borderId="0" applyFill="0" applyBorder="0"/>
    <xf numFmtId="203" fontId="7" fillId="0" borderId="32" applyFill="0" applyBorder="0"/>
    <xf numFmtId="10" fontId="7" fillId="0" borderId="32" applyFont="0" applyBorder="0">
      <alignment horizontal="right"/>
    </xf>
    <xf numFmtId="187" fontId="7" fillId="0" borderId="0" applyFill="0" applyBorder="0">
      <alignment horizontal="right"/>
    </xf>
    <xf numFmtId="204" fontId="7" fillId="0" borderId="0" applyFont="0" applyFill="0" applyBorder="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0" borderId="0"/>
    <xf numFmtId="15" fontId="49" fillId="33" borderId="33"/>
    <xf numFmtId="0" fontId="49" fillId="28" borderId="33"/>
    <xf numFmtId="10" fontId="6" fillId="58" borderId="14" applyNumberFormat="0" applyBorder="0" applyAlignment="0" applyProtection="0"/>
    <xf numFmtId="176" fontId="110" fillId="28" borderId="34" applyNumberFormat="0">
      <alignment vertical="center"/>
      <protection locked="0"/>
    </xf>
    <xf numFmtId="43" fontId="57" fillId="59" borderId="0" applyNumberFormat="0">
      <alignment vertical="center"/>
      <protection locked="0"/>
    </xf>
    <xf numFmtId="176" fontId="57" fillId="59" borderId="34" applyNumberFormat="0">
      <alignment vertical="center"/>
      <protection locked="0"/>
    </xf>
    <xf numFmtId="0" fontId="57" fillId="34" borderId="0" applyNumberFormat="0">
      <alignment vertical="center"/>
      <protection locked="0"/>
    </xf>
    <xf numFmtId="0" fontId="57" fillId="34" borderId="34" applyNumberFormat="0">
      <alignment vertical="center"/>
      <protection locked="0"/>
    </xf>
    <xf numFmtId="0" fontId="18" fillId="7" borderId="1" applyNumberFormat="0" applyAlignment="0" applyProtection="0"/>
    <xf numFmtId="0" fontId="18" fillId="7" borderId="1" applyNumberFormat="0" applyAlignment="0" applyProtection="0"/>
    <xf numFmtId="0" fontId="7" fillId="28" borderId="35" applyNumberFormat="0" applyAlignment="0">
      <protection locked="0"/>
    </xf>
    <xf numFmtId="205" fontId="32" fillId="58" borderId="0">
      <alignment horizontal="right"/>
      <protection locked="0"/>
    </xf>
    <xf numFmtId="205" fontId="32" fillId="60" borderId="0">
      <alignment horizontal="right"/>
    </xf>
    <xf numFmtId="0" fontId="111" fillId="32" borderId="0"/>
    <xf numFmtId="0" fontId="30" fillId="0" borderId="36" applyBorder="0">
      <alignment horizontal="center" vertical="center"/>
    </xf>
    <xf numFmtId="0" fontId="112" fillId="0" borderId="0" applyNumberFormat="0" applyFill="0" applyBorder="0" applyProtection="0">
      <alignment horizontal="centerContinuous" wrapText="1"/>
    </xf>
    <xf numFmtId="1" fontId="6" fillId="0" borderId="0"/>
    <xf numFmtId="0" fontId="7" fillId="0" borderId="0"/>
    <xf numFmtId="206" fontId="7" fillId="0" borderId="0" applyFont="0" applyFill="0" applyBorder="0" applyAlignment="0" applyProtection="0"/>
    <xf numFmtId="207" fontId="7" fillId="0" borderId="0" applyFont="0" applyFill="0" applyBorder="0" applyAlignment="0" applyProtection="0"/>
    <xf numFmtId="38" fontId="113" fillId="0" borderId="0"/>
    <xf numFmtId="38" fontId="114" fillId="0" borderId="0"/>
    <xf numFmtId="38" fontId="115" fillId="0" borderId="0"/>
    <xf numFmtId="38" fontId="116" fillId="0" borderId="0"/>
    <xf numFmtId="0" fontId="70" fillId="0" borderId="0"/>
    <xf numFmtId="0" fontId="70" fillId="0" borderId="0"/>
    <xf numFmtId="0" fontId="117" fillId="0" borderId="0" applyNumberFormat="0"/>
    <xf numFmtId="208" fontId="118" fillId="0" borderId="0" applyFont="0">
      <alignment vertical="top"/>
    </xf>
    <xf numFmtId="0" fontId="119" fillId="0" borderId="0" applyNumberFormat="0" applyFill="0" applyBorder="0" applyAlignment="0" applyProtection="0"/>
    <xf numFmtId="0" fontId="5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0" fillId="0" borderId="6" applyNumberFormat="0" applyFill="0" applyAlignment="0" applyProtection="0"/>
    <xf numFmtId="3" fontId="121" fillId="28" borderId="18" applyBorder="0">
      <protection hidden="1"/>
    </xf>
    <xf numFmtId="3" fontId="122" fillId="28" borderId="18" applyBorder="0">
      <alignment horizontal="left"/>
    </xf>
    <xf numFmtId="0" fontId="7" fillId="37" borderId="0">
      <alignment horizontal="center" vertical="center"/>
      <protection locked="0"/>
    </xf>
    <xf numFmtId="0" fontId="123" fillId="0" borderId="0"/>
    <xf numFmtId="0" fontId="44" fillId="61" borderId="0"/>
    <xf numFmtId="0" fontId="7" fillId="0" borderId="0" applyNumberFormat="0" applyFill="0" applyBorder="0" applyAlignment="0" applyProtection="0"/>
    <xf numFmtId="0" fontId="124" fillId="0" borderId="0" applyNumberFormat="0" applyFill="0" applyBorder="0" applyAlignment="0" applyProtection="0"/>
    <xf numFmtId="189" fontId="7" fillId="0" borderId="0" applyFont="0" applyFill="0" applyBorder="0" applyAlignment="0" applyProtection="0"/>
    <xf numFmtId="4" fontId="125" fillId="0" borderId="0" applyFont="0" applyFill="0" applyBorder="0" applyAlignment="0" applyProtection="0"/>
    <xf numFmtId="0" fontId="53" fillId="62" borderId="0"/>
    <xf numFmtId="209" fontId="125" fillId="0" borderId="0" applyFont="0" applyFill="0" applyBorder="0" applyAlignment="0" applyProtection="0"/>
    <xf numFmtId="210" fontId="125" fillId="0" borderId="0" applyFont="0" applyFill="0" applyBorder="0" applyAlignment="0" applyProtection="0"/>
    <xf numFmtId="0" fontId="110" fillId="34" borderId="37" applyNumberFormat="0" applyFill="0" applyAlignment="0" applyProtection="0">
      <alignment vertical="center"/>
      <protection locked="0"/>
    </xf>
    <xf numFmtId="0" fontId="126" fillId="0" borderId="0" applyNumberFormat="0" applyBorder="0">
      <alignment horizontal="left" vertical="top"/>
    </xf>
    <xf numFmtId="0" fontId="127" fillId="0" borderId="0" applyNumberFormat="0"/>
    <xf numFmtId="0" fontId="128" fillId="63" borderId="0"/>
    <xf numFmtId="0" fontId="129" fillId="22" borderId="0" applyNumberFormat="0" applyBorder="0" applyAlignment="0" applyProtection="0"/>
    <xf numFmtId="171" fontId="130" fillId="27" borderId="0"/>
    <xf numFmtId="172" fontId="131" fillId="0" borderId="7"/>
    <xf numFmtId="172" fontId="131" fillId="0" borderId="7"/>
    <xf numFmtId="172" fontId="131" fillId="0" borderId="7"/>
    <xf numFmtId="211" fontId="132" fillId="0" borderId="0"/>
    <xf numFmtId="212" fontId="67"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35" fillId="0" borderId="0"/>
    <xf numFmtId="0" fontId="5"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7" fillId="0" borderId="0"/>
    <xf numFmtId="0" fontId="7" fillId="0" borderId="0"/>
    <xf numFmtId="0" fontId="7" fillId="0" borderId="0"/>
    <xf numFmtId="0" fontId="7" fillId="0" borderId="0"/>
    <xf numFmtId="0" fontId="6"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4"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33" fillId="0" borderId="0"/>
    <xf numFmtId="0" fontId="133" fillId="0" borderId="0"/>
    <xf numFmtId="0" fontId="133" fillId="0" borderId="0"/>
    <xf numFmtId="0" fontId="133"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68" fillId="0" borderId="0" applyFill="0" applyBorder="0">
      <protection locked="0"/>
    </xf>
    <xf numFmtId="0" fontId="8" fillId="23" borderId="7" applyNumberFormat="0" applyFont="0" applyAlignment="0" applyProtection="0"/>
    <xf numFmtId="0" fontId="8" fillId="23" borderId="7" applyNumberFormat="0" applyFont="0" applyAlignment="0" applyProtection="0"/>
    <xf numFmtId="0" fontId="21" fillId="23" borderId="7" applyNumberFormat="0" applyFont="0" applyAlignment="0" applyProtection="0"/>
    <xf numFmtId="0" fontId="134" fillId="0" borderId="18"/>
    <xf numFmtId="213" fontId="7" fillId="0" borderId="0" applyFont="0" applyFill="0" applyBorder="0" applyAlignment="0" applyProtection="0"/>
    <xf numFmtId="0" fontId="7" fillId="0" borderId="13"/>
    <xf numFmtId="174" fontId="7" fillId="0" borderId="0" applyFont="0" applyFill="0" applyBorder="0" applyAlignment="0" applyProtection="0"/>
    <xf numFmtId="14" fontId="7" fillId="0" borderId="0" applyFont="0" applyFill="0" applyBorder="0" applyAlignment="0" applyProtection="0"/>
    <xf numFmtId="173" fontId="135" fillId="0" borderId="13" applyBorder="0"/>
    <xf numFmtId="1" fontId="7" fillId="0" borderId="0" applyFont="0" applyFill="0" applyBorder="0" applyAlignment="0" applyProtection="0"/>
    <xf numFmtId="0" fontId="136" fillId="0" borderId="0">
      <alignment horizontal="left"/>
    </xf>
    <xf numFmtId="0" fontId="137" fillId="0" borderId="0" applyNumberFormat="0" applyFill="0" applyBorder="0" applyAlignment="0" applyProtection="0"/>
    <xf numFmtId="0" fontId="138" fillId="0" borderId="0" applyNumberFormat="0" applyFill="0" applyBorder="0" applyAlignment="0" applyProtection="0"/>
    <xf numFmtId="214" fontId="7" fillId="0" borderId="0" applyFont="0" applyFill="0" applyBorder="0" applyAlignment="0" applyProtection="0"/>
    <xf numFmtId="215" fontId="7" fillId="0" borderId="0" applyFont="0" applyFill="0" applyBorder="0" applyAlignment="0" applyProtection="0"/>
    <xf numFmtId="0" fontId="139" fillId="0" borderId="0" applyNumberFormat="0" applyFill="0" applyBorder="0" applyAlignment="0" applyProtection="0"/>
    <xf numFmtId="216" fontId="7"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 fillId="0" borderId="0" applyNumberFormat="0" applyFont="0" applyFill="0" applyAlignment="0" applyProtection="0"/>
    <xf numFmtId="10" fontId="7" fillId="0" borderId="0" applyFont="0" applyFill="0" applyBorder="0" applyAlignment="0" applyProtection="0"/>
    <xf numFmtId="0" fontId="142" fillId="20" borderId="8" applyNumberFormat="0" applyAlignment="0" applyProtection="0"/>
    <xf numFmtId="40" fontId="143" fillId="38" borderId="0">
      <alignment horizontal="right"/>
    </xf>
    <xf numFmtId="49" fontId="144" fillId="0" borderId="0">
      <alignment horizontal="center"/>
    </xf>
    <xf numFmtId="0" fontId="145" fillId="38" borderId="29"/>
    <xf numFmtId="0" fontId="146" fillId="0" borderId="0" applyBorder="0">
      <alignment horizontal="centerContinuous"/>
    </xf>
    <xf numFmtId="0" fontId="147" fillId="0" borderId="0" applyBorder="0">
      <alignment horizontal="centerContinuous"/>
    </xf>
    <xf numFmtId="9" fontId="148" fillId="0" borderId="0" applyFont="0" applyFill="0" applyBorder="0" applyAlignment="0" applyProtection="0"/>
    <xf numFmtId="10" fontId="148" fillId="0" borderId="0" applyFont="0" applyFill="0" applyBorder="0" applyAlignment="0" applyProtection="0"/>
    <xf numFmtId="9" fontId="149" fillId="0" borderId="0"/>
    <xf numFmtId="217" fontId="69" fillId="0" borderId="0" applyFill="0" applyBorder="0"/>
    <xf numFmtId="217" fontId="68" fillId="0" borderId="0" applyFill="0" applyBorder="0">
      <protection locked="0"/>
    </xf>
    <xf numFmtId="217" fontId="7" fillId="0" borderId="0" applyFill="0" applyBorder="0"/>
    <xf numFmtId="9" fontId="133" fillId="0" borderId="0" applyFont="0" applyFill="0" applyBorder="0" applyAlignment="0" applyProtection="0"/>
    <xf numFmtId="9" fontId="1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9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5" fillId="0" borderId="0" applyFont="0" applyFill="0" applyBorder="0" applyAlignment="0" applyProtection="0"/>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151" fillId="0" borderId="38">
      <alignment horizontal="center"/>
    </xf>
    <xf numFmtId="3" fontId="48" fillId="0" borderId="0" applyFont="0" applyFill="0" applyBorder="0" applyAlignment="0" applyProtection="0"/>
    <xf numFmtId="0" fontId="48" fillId="64" borderId="0" applyNumberFormat="0" applyFont="0" applyBorder="0" applyAlignment="0" applyProtection="0"/>
    <xf numFmtId="218" fontId="32" fillId="0" borderId="0" applyFont="0" applyFill="0" applyBorder="0" applyAlignment="0" applyProtection="0">
      <alignment horizontal="right"/>
    </xf>
    <xf numFmtId="0" fontId="152" fillId="0" borderId="0"/>
    <xf numFmtId="219" fontId="6" fillId="0" borderId="0" applyFill="0" applyBorder="0">
      <alignment horizontal="right" vertical="center"/>
    </xf>
    <xf numFmtId="4" fontId="36" fillId="22" borderId="39" applyNumberFormat="0" applyProtection="0">
      <alignment vertical="center"/>
    </xf>
    <xf numFmtId="4" fontId="153" fillId="28" borderId="39" applyNumberFormat="0" applyProtection="0">
      <alignment vertical="center"/>
    </xf>
    <xf numFmtId="4" fontId="36" fillId="28" borderId="39" applyNumberFormat="0" applyProtection="0">
      <alignment horizontal="left" vertical="center" indent="1"/>
    </xf>
    <xf numFmtId="0" fontId="36" fillId="28" borderId="39" applyNumberFormat="0" applyProtection="0">
      <alignment horizontal="left" vertical="top" indent="1"/>
    </xf>
    <xf numFmtId="4" fontId="36" fillId="65" borderId="0" applyNumberFormat="0" applyProtection="0">
      <alignment horizontal="left" vertical="center" indent="1"/>
    </xf>
    <xf numFmtId="4" fontId="42" fillId="3" borderId="39" applyNumberFormat="0" applyProtection="0">
      <alignment horizontal="right" vertical="center"/>
    </xf>
    <xf numFmtId="4" fontId="42" fillId="9" borderId="39" applyNumberFormat="0" applyProtection="0">
      <alignment horizontal="right" vertical="center"/>
    </xf>
    <xf numFmtId="4" fontId="42" fillId="17" borderId="39" applyNumberFormat="0" applyProtection="0">
      <alignment horizontal="right" vertical="center"/>
    </xf>
    <xf numFmtId="4" fontId="42" fillId="11" borderId="39" applyNumberFormat="0" applyProtection="0">
      <alignment horizontal="right" vertical="center"/>
    </xf>
    <xf numFmtId="4" fontId="42" fillId="15" borderId="39" applyNumberFormat="0" applyProtection="0">
      <alignment horizontal="right" vertical="center"/>
    </xf>
    <xf numFmtId="4" fontId="42" fillId="19" borderId="39" applyNumberFormat="0" applyProtection="0">
      <alignment horizontal="right" vertical="center"/>
    </xf>
    <xf numFmtId="4" fontId="42" fillId="18" borderId="39" applyNumberFormat="0" applyProtection="0">
      <alignment horizontal="right" vertical="center"/>
    </xf>
    <xf numFmtId="4" fontId="42" fillId="66" borderId="39" applyNumberFormat="0" applyProtection="0">
      <alignment horizontal="right" vertical="center"/>
    </xf>
    <xf numFmtId="4" fontId="42" fillId="10" borderId="39" applyNumberFormat="0" applyProtection="0">
      <alignment horizontal="right" vertical="center"/>
    </xf>
    <xf numFmtId="4" fontId="36" fillId="67" borderId="40" applyNumberFormat="0" applyProtection="0">
      <alignment horizontal="left" vertical="center" indent="1"/>
    </xf>
    <xf numFmtId="4" fontId="42" fillId="68" borderId="0" applyNumberFormat="0" applyProtection="0">
      <alignment horizontal="left" vertical="center" indent="1"/>
    </xf>
    <xf numFmtId="4" fontId="80" fillId="69" borderId="0" applyNumberFormat="0" applyProtection="0">
      <alignment horizontal="left" vertical="center" indent="1"/>
    </xf>
    <xf numFmtId="4" fontId="42" fillId="70" borderId="39" applyNumberFormat="0" applyProtection="0">
      <alignment horizontal="right" vertical="center"/>
    </xf>
    <xf numFmtId="4" fontId="42" fillId="68" borderId="0" applyNumberFormat="0" applyProtection="0">
      <alignment horizontal="left" vertical="center" indent="1"/>
    </xf>
    <xf numFmtId="4" fontId="42" fillId="65" borderId="0" applyNumberFormat="0" applyProtection="0">
      <alignment horizontal="left" vertical="center" indent="1"/>
    </xf>
    <xf numFmtId="0" fontId="7" fillId="69" borderId="39" applyNumberFormat="0" applyProtection="0">
      <alignment horizontal="left" vertical="center" indent="1"/>
    </xf>
    <xf numFmtId="0" fontId="7" fillId="69" borderId="39" applyNumberFormat="0" applyProtection="0">
      <alignment horizontal="left" vertical="top" indent="1"/>
    </xf>
    <xf numFmtId="0" fontId="7" fillId="65" borderId="39" applyNumberFormat="0" applyProtection="0">
      <alignment horizontal="left" vertical="center" indent="1"/>
    </xf>
    <xf numFmtId="0" fontId="7" fillId="65" borderId="39" applyNumberFormat="0" applyProtection="0">
      <alignment horizontal="left" vertical="top" indent="1"/>
    </xf>
    <xf numFmtId="0" fontId="7" fillId="56" borderId="39" applyNumberFormat="0" applyProtection="0">
      <alignment horizontal="left" vertical="center" indent="1"/>
    </xf>
    <xf numFmtId="0" fontId="7" fillId="56" borderId="39" applyNumberFormat="0" applyProtection="0">
      <alignment horizontal="left" vertical="top" indent="1"/>
    </xf>
    <xf numFmtId="0" fontId="7" fillId="46" borderId="39" applyNumberFormat="0" applyProtection="0">
      <alignment horizontal="left" vertical="center" indent="1"/>
    </xf>
    <xf numFmtId="0" fontId="7" fillId="46" borderId="39" applyNumberFormat="0" applyProtection="0">
      <alignment horizontal="left" vertical="top" indent="1"/>
    </xf>
    <xf numFmtId="4" fontId="42" fillId="58" borderId="39" applyNumberFormat="0" applyProtection="0">
      <alignment vertical="center"/>
    </xf>
    <xf numFmtId="4" fontId="154" fillId="58" borderId="39" applyNumberFormat="0" applyProtection="0">
      <alignment vertical="center"/>
    </xf>
    <xf numFmtId="4" fontId="42" fillId="58" borderId="39" applyNumberFormat="0" applyProtection="0">
      <alignment horizontal="left" vertical="center" indent="1"/>
    </xf>
    <xf numFmtId="0" fontId="42" fillId="58" borderId="39" applyNumberFormat="0" applyProtection="0">
      <alignment horizontal="left" vertical="top" indent="1"/>
    </xf>
    <xf numFmtId="4" fontId="42" fillId="68" borderId="39" applyNumberFormat="0" applyProtection="0">
      <alignment horizontal="right" vertical="center"/>
    </xf>
    <xf numFmtId="4" fontId="154" fillId="68" borderId="39" applyNumberFormat="0" applyProtection="0">
      <alignment horizontal="right" vertical="center"/>
    </xf>
    <xf numFmtId="4" fontId="42" fillId="70" borderId="39" applyNumberFormat="0" applyProtection="0">
      <alignment horizontal="left" vertical="center" indent="1"/>
    </xf>
    <xf numFmtId="0" fontId="42" fillId="65" borderId="39" applyNumberFormat="0" applyProtection="0">
      <alignment horizontal="left" vertical="top" indent="1"/>
    </xf>
    <xf numFmtId="4" fontId="155" fillId="71" borderId="0" applyNumberFormat="0" applyProtection="0">
      <alignment horizontal="left" vertical="center" indent="1"/>
    </xf>
    <xf numFmtId="4" fontId="156" fillId="68" borderId="39" applyNumberFormat="0" applyProtection="0">
      <alignment horizontal="right" vertical="center"/>
    </xf>
    <xf numFmtId="37" fontId="6" fillId="23" borderId="0" applyNumberFormat="0" applyFont="0" applyBorder="0" applyAlignment="0" applyProtection="0"/>
    <xf numFmtId="180" fontId="6" fillId="47" borderId="0" applyNumberFormat="0" applyFont="0" applyBorder="0" applyAlignment="0" applyProtection="0"/>
    <xf numFmtId="180" fontId="6" fillId="20" borderId="0" applyNumberFormat="0" applyFont="0" applyBorder="0" applyAlignment="0" applyProtection="0"/>
    <xf numFmtId="37" fontId="6" fillId="0" borderId="0" applyNumberFormat="0" applyFont="0" applyFill="0" applyBorder="0" applyAlignment="0" applyProtection="0"/>
    <xf numFmtId="180" fontId="6" fillId="20" borderId="0" applyNumberFormat="0" applyFont="0" applyBorder="0" applyAlignment="0" applyProtection="0"/>
    <xf numFmtId="180" fontId="6" fillId="0" borderId="0" applyNumberFormat="0" applyFont="0" applyFill="0" applyBorder="0" applyAlignment="0" applyProtection="0"/>
    <xf numFmtId="180" fontId="6" fillId="0" borderId="0" applyNumberFormat="0" applyFont="0" applyBorder="0" applyAlignment="0" applyProtection="0"/>
    <xf numFmtId="220" fontId="47" fillId="0" borderId="14">
      <alignment horizontal="right"/>
    </xf>
    <xf numFmtId="0" fontId="157" fillId="0" borderId="0"/>
    <xf numFmtId="0" fontId="158" fillId="0" borderId="0" applyFill="0" applyBorder="0" applyAlignment="0"/>
    <xf numFmtId="176" fontId="65" fillId="36" borderId="0">
      <alignment vertical="center"/>
    </xf>
    <xf numFmtId="0" fontId="48" fillId="0" borderId="41"/>
    <xf numFmtId="0" fontId="159" fillId="20" borderId="42">
      <alignment horizontal="center"/>
    </xf>
    <xf numFmtId="0" fontId="160" fillId="0" borderId="0" applyNumberFormat="0" applyFill="0" applyBorder="0" applyAlignment="0" applyProtection="0"/>
    <xf numFmtId="178" fontId="46" fillId="56" borderId="1" applyNumberFormat="0"/>
    <xf numFmtId="0" fontId="161" fillId="72" borderId="0">
      <protection hidden="1"/>
    </xf>
    <xf numFmtId="221" fontId="6" fillId="0" borderId="0" applyAlignment="0" applyProtection="0"/>
    <xf numFmtId="222" fontId="42" fillId="0" borderId="0" applyFill="0" applyBorder="0" applyAlignment="0"/>
    <xf numFmtId="0" fontId="7" fillId="0" borderId="0"/>
    <xf numFmtId="0" fontId="125" fillId="0" borderId="0"/>
    <xf numFmtId="0" fontId="125" fillId="0" borderId="0"/>
    <xf numFmtId="0" fontId="38" fillId="0" borderId="0"/>
    <xf numFmtId="0" fontId="37" fillId="0" borderId="10" applyFont="0" applyFill="0" applyAlignment="0" applyProtection="0"/>
    <xf numFmtId="0" fontId="53" fillId="73" borderId="0"/>
    <xf numFmtId="176" fontId="162" fillId="0" borderId="43">
      <alignment vertical="center"/>
    </xf>
    <xf numFmtId="192" fontId="163" fillId="0" borderId="44" applyNumberFormat="0" applyFont="0" applyFill="0" applyAlignment="0" applyProtection="0"/>
    <xf numFmtId="180" fontId="49" fillId="28" borderId="0">
      <alignment horizontal="center"/>
      <protection locked="0"/>
    </xf>
    <xf numFmtId="0" fontId="164" fillId="74" borderId="0" applyNumberFormat="0" applyBorder="0" applyAlignment="0">
      <protection locked="0"/>
    </xf>
    <xf numFmtId="205" fontId="59" fillId="75" borderId="0"/>
    <xf numFmtId="0" fontId="165" fillId="0" borderId="0"/>
    <xf numFmtId="0" fontId="96" fillId="0" borderId="0"/>
    <xf numFmtId="0" fontId="96" fillId="0" borderId="0"/>
    <xf numFmtId="49" fontId="37" fillId="0" borderId="0" applyFont="0" applyFill="0" applyBorder="0" applyAlignment="0"/>
    <xf numFmtId="0" fontId="93" fillId="0" borderId="45" applyFont="0"/>
    <xf numFmtId="0" fontId="37" fillId="0" borderId="0" applyFont="0" applyFill="0" applyBorder="0" applyAlignment="0" applyProtection="0"/>
    <xf numFmtId="176" fontId="65" fillId="76" borderId="0" applyNumberFormat="0">
      <alignment vertical="center"/>
    </xf>
    <xf numFmtId="176" fontId="166" fillId="0" borderId="0" applyNumberFormat="0">
      <alignment vertical="center"/>
    </xf>
    <xf numFmtId="176" fontId="162" fillId="0" borderId="0" applyNumberFormat="0">
      <alignment vertical="center"/>
    </xf>
    <xf numFmtId="0" fontId="26" fillId="0" borderId="0" applyNumberFormat="0" applyFill="0" applyBorder="0" applyAlignment="0" applyProtection="0"/>
    <xf numFmtId="0" fontId="167" fillId="26" borderId="0"/>
    <xf numFmtId="188" fontId="156" fillId="0" borderId="0" applyNumberFormat="0" applyFill="0" applyBorder="0" applyAlignment="0" applyProtection="0"/>
    <xf numFmtId="176" fontId="162" fillId="0" borderId="46">
      <alignment vertical="center"/>
    </xf>
    <xf numFmtId="176" fontId="162" fillId="0" borderId="43">
      <alignment vertical="center"/>
    </xf>
    <xf numFmtId="192" fontId="163" fillId="0" borderId="47" applyNumberFormat="0" applyFont="0" applyFill="0" applyAlignment="0" applyProtection="0"/>
    <xf numFmtId="176" fontId="168" fillId="0" borderId="25" applyFill="0"/>
    <xf numFmtId="176" fontId="69" fillId="0" borderId="25" applyFill="0"/>
    <xf numFmtId="176" fontId="69" fillId="0" borderId="10" applyFill="0"/>
    <xf numFmtId="0" fontId="27" fillId="0" borderId="9" applyNumberFormat="0" applyFill="0" applyAlignment="0" applyProtection="0"/>
    <xf numFmtId="0" fontId="27" fillId="0" borderId="9" applyNumberFormat="0" applyFill="0" applyAlignment="0" applyProtection="0"/>
    <xf numFmtId="0" fontId="37" fillId="0" borderId="48" applyFont="0" applyFill="0" applyAlignment="0" applyProtection="0"/>
    <xf numFmtId="41" fontId="7" fillId="0" borderId="0" applyFont="0" applyFill="0" applyBorder="0" applyAlignment="0" applyProtection="0"/>
    <xf numFmtId="43" fontId="7" fillId="0" borderId="0" applyFont="0" applyFill="0" applyBorder="0" applyAlignment="0" applyProtection="0"/>
    <xf numFmtId="0" fontId="169" fillId="0" borderId="0"/>
    <xf numFmtId="0" fontId="170" fillId="77" borderId="1" applyNumberFormat="0"/>
    <xf numFmtId="220" fontId="47" fillId="0" borderId="14">
      <alignment horizontal="right"/>
    </xf>
    <xf numFmtId="42" fontId="7" fillId="0" borderId="0" applyFont="0" applyFill="0" applyBorder="0" applyAlignment="0" applyProtection="0"/>
    <xf numFmtId="223" fontId="7" fillId="0" borderId="0" applyFont="0" applyFill="0" applyBorder="0" applyAlignment="0" applyProtection="0"/>
    <xf numFmtId="224" fontId="7" fillId="0" borderId="0" applyFont="0" applyFill="0" applyBorder="0" applyAlignment="0" applyProtection="0"/>
    <xf numFmtId="0" fontId="171" fillId="0" borderId="0" applyNumberFormat="0" applyFill="0" applyBorder="0" applyAlignment="0" applyProtection="0"/>
    <xf numFmtId="225" fontId="7" fillId="0" borderId="0" applyFont="0" applyFill="0" applyBorder="0" applyAlignment="0" applyProtection="0"/>
    <xf numFmtId="0" fontId="125" fillId="0" borderId="0" applyFont="0" applyFill="0" applyBorder="0" applyAlignment="0" applyProtection="0"/>
    <xf numFmtId="0" fontId="172" fillId="0" borderId="0" applyNumberFormat="0" applyFill="0" applyBorder="0"/>
    <xf numFmtId="0" fontId="156" fillId="0" borderId="0" applyNumberFormat="0" applyFill="0" applyBorder="0" applyAlignment="0" applyProtection="0"/>
    <xf numFmtId="226" fontId="30" fillId="0" borderId="49" applyNumberFormat="0" applyAlignment="0"/>
    <xf numFmtId="0" fontId="7" fillId="10" borderId="0" applyNumberFormat="0" applyFont="0" applyBorder="0" applyAlignment="0" applyProtection="0"/>
    <xf numFmtId="0" fontId="136" fillId="0" borderId="0" applyNumberFormat="0" applyFill="0" applyBorder="0" applyAlignment="0"/>
    <xf numFmtId="227" fontId="67" fillId="0" borderId="50"/>
    <xf numFmtId="0" fontId="7" fillId="78" borderId="0" applyNumberFormat="0" applyFont="0" applyBorder="0" applyAlignment="0">
      <protection hidden="1"/>
    </xf>
    <xf numFmtId="0" fontId="173" fillId="0" borderId="0"/>
    <xf numFmtId="0" fontId="6" fillId="0" borderId="0"/>
    <xf numFmtId="0" fontId="6" fillId="0" borderId="0"/>
    <xf numFmtId="0" fontId="7" fillId="0" borderId="0"/>
    <xf numFmtId="228" fontId="24" fillId="0" borderId="0">
      <alignment horizontal="right"/>
    </xf>
    <xf numFmtId="228" fontId="175" fillId="0" borderId="0">
      <alignment horizontal="right"/>
    </xf>
    <xf numFmtId="228" fontId="175" fillId="0" borderId="0">
      <alignment horizontal="left" indent="2"/>
    </xf>
    <xf numFmtId="0" fontId="176" fillId="0" borderId="0">
      <alignment horizontal="right" wrapText="1"/>
    </xf>
    <xf numFmtId="0" fontId="7" fillId="0" borderId="0"/>
    <xf numFmtId="43" fontId="7" fillId="0" borderId="0" applyFont="0" applyFill="0" applyBorder="0" applyProtection="0">
      <alignment wrapText="1"/>
    </xf>
    <xf numFmtId="9" fontId="5" fillId="0" borderId="0" applyFont="0" applyFill="0" applyBorder="0" applyAlignment="0" applyProtection="0"/>
    <xf numFmtId="0" fontId="7" fillId="0" borderId="0"/>
    <xf numFmtId="0" fontId="5" fillId="0" borderId="0"/>
    <xf numFmtId="0" fontId="5" fillId="0" borderId="0"/>
    <xf numFmtId="0" fontId="6" fillId="0" borderId="0" applyFont="0" applyFill="0" applyBorder="0" applyAlignment="0" applyProtection="0"/>
    <xf numFmtId="0" fontId="6" fillId="0" borderId="0"/>
    <xf numFmtId="0" fontId="4" fillId="0" borderId="0"/>
    <xf numFmtId="0" fontId="5" fillId="0" borderId="0"/>
    <xf numFmtId="43" fontId="5" fillId="0" borderId="0" applyFont="0" applyFill="0" applyBorder="0" applyAlignment="0" applyProtection="0"/>
    <xf numFmtId="0" fontId="3" fillId="0" borderId="0"/>
    <xf numFmtId="9" fontId="191" fillId="0" borderId="0" applyFont="0" applyFill="0" applyBorder="0" applyAlignment="0" applyProtection="0"/>
    <xf numFmtId="9" fontId="5" fillId="0" borderId="0" applyFont="0" applyFill="0" applyBorder="0" applyAlignment="0" applyProtection="0"/>
    <xf numFmtId="0" fontId="191" fillId="0" borderId="0"/>
    <xf numFmtId="0" fontId="2" fillId="0" borderId="0"/>
    <xf numFmtId="0" fontId="1" fillId="0" borderId="0"/>
    <xf numFmtId="9" fontId="1" fillId="0" borderId="0" applyFont="0" applyFill="0" applyBorder="0" applyAlignment="0" applyProtection="0"/>
  </cellStyleXfs>
  <cellXfs count="414">
    <xf numFmtId="0" fontId="0" fillId="0" borderId="0" xfId="0"/>
    <xf numFmtId="0" fontId="174" fillId="0" borderId="0" xfId="0" applyFont="1"/>
    <xf numFmtId="0" fontId="174" fillId="0" borderId="0" xfId="0" applyFont="1" applyAlignment="1">
      <alignment horizontal="left" vertical="center"/>
    </xf>
    <xf numFmtId="0" fontId="6" fillId="0" borderId="0" xfId="0" applyFont="1" applyAlignment="1">
      <alignment horizontal="left" vertical="center"/>
    </xf>
    <xf numFmtId="0" fontId="177" fillId="0" borderId="0" xfId="0" applyFont="1"/>
    <xf numFmtId="0" fontId="174" fillId="25" borderId="0" xfId="0" applyFont="1" applyFill="1"/>
    <xf numFmtId="0" fontId="174" fillId="24" borderId="0" xfId="0" applyFont="1" applyFill="1"/>
    <xf numFmtId="0" fontId="174" fillId="25" borderId="0" xfId="0" applyFont="1" applyFill="1" applyAlignment="1">
      <alignment horizontal="center"/>
    </xf>
    <xf numFmtId="0" fontId="174" fillId="0" borderId="0" xfId="0" applyFont="1" applyAlignment="1">
      <alignment horizontal="center"/>
    </xf>
    <xf numFmtId="0" fontId="174" fillId="24" borderId="0" xfId="0" applyFont="1" applyFill="1" applyAlignment="1">
      <alignment horizontal="center"/>
    </xf>
    <xf numFmtId="229" fontId="177" fillId="25" borderId="0" xfId="0" applyNumberFormat="1" applyFont="1" applyFill="1"/>
    <xf numFmtId="229" fontId="177" fillId="0" borderId="0" xfId="0" applyNumberFormat="1" applyFont="1"/>
    <xf numFmtId="229" fontId="174" fillId="0" borderId="0" xfId="0" applyNumberFormat="1" applyFont="1"/>
    <xf numFmtId="0" fontId="33" fillId="0" borderId="0" xfId="0" applyFont="1"/>
    <xf numFmtId="229" fontId="174" fillId="25" borderId="0" xfId="0" applyNumberFormat="1" applyFont="1" applyFill="1"/>
    <xf numFmtId="229" fontId="182" fillId="25" borderId="0" xfId="0" applyNumberFormat="1" applyFont="1" applyFill="1"/>
    <xf numFmtId="0" fontId="183" fillId="0" borderId="0" xfId="0" applyFont="1"/>
    <xf numFmtId="0" fontId="6" fillId="0" borderId="0" xfId="0" quotePrefix="1" applyFont="1"/>
    <xf numFmtId="0" fontId="6" fillId="0" borderId="0" xfId="0" quotePrefix="1" applyFont="1" applyAlignment="1">
      <alignment horizontal="left"/>
    </xf>
    <xf numFmtId="0" fontId="33" fillId="0" borderId="0" xfId="0" quotePrefix="1" applyFont="1"/>
    <xf numFmtId="0" fontId="174" fillId="0" borderId="0" xfId="0" quotePrefix="1" applyFont="1"/>
    <xf numFmtId="0" fontId="6" fillId="0" borderId="0" xfId="0" applyFont="1" applyAlignment="1">
      <alignment horizontal="left"/>
    </xf>
    <xf numFmtId="0" fontId="33" fillId="0" borderId="0" xfId="0" applyFont="1" applyAlignment="1">
      <alignment horizontal="left"/>
    </xf>
    <xf numFmtId="229" fontId="174" fillId="24" borderId="0" xfId="0" applyNumberFormat="1" applyFont="1" applyFill="1"/>
    <xf numFmtId="0" fontId="174" fillId="0" borderId="0" xfId="0" applyFont="1" applyFill="1"/>
    <xf numFmtId="0" fontId="174" fillId="0" borderId="0" xfId="0" applyFont="1" applyBorder="1" applyAlignment="1">
      <alignment vertical="center"/>
    </xf>
    <xf numFmtId="0" fontId="174" fillId="0" borderId="0" xfId="0" applyFont="1" applyBorder="1"/>
    <xf numFmtId="165" fontId="6" fillId="0" borderId="0" xfId="654" applyNumberFormat="1" applyFont="1" applyFill="1" applyBorder="1"/>
    <xf numFmtId="0" fontId="174" fillId="0" borderId="0" xfId="0" applyFont="1" applyFill="1" applyBorder="1"/>
    <xf numFmtId="0" fontId="36" fillId="0" borderId="0" xfId="0" applyFont="1" applyAlignment="1">
      <alignment vertical="center"/>
    </xf>
    <xf numFmtId="0" fontId="180" fillId="0" borderId="0" xfId="0" applyFont="1" applyAlignment="1">
      <alignment vertical="center"/>
    </xf>
    <xf numFmtId="0" fontId="36" fillId="0" borderId="0" xfId="0" applyFont="1" applyFill="1" applyAlignment="1">
      <alignment vertical="center"/>
    </xf>
    <xf numFmtId="0" fontId="181" fillId="0" borderId="0" xfId="0" applyFont="1" applyFill="1" applyBorder="1" applyAlignment="1">
      <alignment vertical="center"/>
    </xf>
    <xf numFmtId="0" fontId="178" fillId="0" borderId="0" xfId="0" applyFont="1" applyBorder="1" applyAlignment="1">
      <alignment vertical="center"/>
    </xf>
    <xf numFmtId="0" fontId="178" fillId="0" borderId="0" xfId="0" applyFont="1" applyBorder="1"/>
    <xf numFmtId="0" fontId="178" fillId="0" borderId="0" xfId="0" applyFont="1" applyFill="1" applyBorder="1"/>
    <xf numFmtId="166" fontId="94" fillId="0" borderId="0" xfId="654" applyNumberFormat="1" applyFont="1" applyFill="1" applyBorder="1"/>
    <xf numFmtId="0" fontId="94" fillId="0" borderId="0" xfId="0" applyFont="1" applyFill="1" applyBorder="1" applyAlignment="1">
      <alignment horizontal="right"/>
    </xf>
    <xf numFmtId="0" fontId="94" fillId="0" borderId="0" xfId="0" applyFont="1" applyFill="1" applyBorder="1" applyAlignment="1">
      <alignment horizontal="right" wrapText="1"/>
    </xf>
    <xf numFmtId="1" fontId="94" fillId="0" borderId="0" xfId="0" applyNumberFormat="1" applyFont="1" applyFill="1" applyBorder="1"/>
    <xf numFmtId="165" fontId="94" fillId="0" borderId="0" xfId="0" applyNumberFormat="1" applyFont="1" applyFill="1" applyBorder="1"/>
    <xf numFmtId="0" fontId="174" fillId="79" borderId="0" xfId="0" applyFont="1" applyFill="1" applyAlignment="1">
      <alignment horizontal="center"/>
    </xf>
    <xf numFmtId="0" fontId="174" fillId="0" borderId="0" xfId="0" applyFont="1" applyAlignment="1">
      <alignment vertical="center"/>
    </xf>
    <xf numFmtId="0" fontId="174" fillId="79" borderId="0" xfId="0" applyFont="1" applyFill="1"/>
    <xf numFmtId="0" fontId="174" fillId="0" borderId="31" xfId="0" applyFont="1" applyBorder="1"/>
    <xf numFmtId="0" fontId="174" fillId="79" borderId="31" xfId="0" applyFont="1" applyFill="1" applyBorder="1"/>
    <xf numFmtId="229" fontId="177" fillId="79" borderId="0" xfId="0" applyNumberFormat="1" applyFont="1" applyFill="1"/>
    <xf numFmtId="229" fontId="174" fillId="79" borderId="0" xfId="0" applyNumberFormat="1" applyFont="1" applyFill="1"/>
    <xf numFmtId="0" fontId="182" fillId="0" borderId="0" xfId="0" applyFont="1" applyAlignment="1">
      <alignment vertical="center"/>
    </xf>
    <xf numFmtId="0" fontId="6" fillId="0" borderId="0" xfId="0" quotePrefix="1" applyFont="1" applyAlignment="1">
      <alignment horizontal="left" vertical="center"/>
    </xf>
    <xf numFmtId="229" fontId="174" fillId="25" borderId="0" xfId="0" applyNumberFormat="1" applyFont="1" applyFill="1" applyAlignment="1">
      <alignment vertical="center"/>
    </xf>
    <xf numFmtId="229" fontId="174" fillId="79" borderId="0" xfId="0" applyNumberFormat="1" applyFont="1" applyFill="1" applyAlignment="1">
      <alignment vertical="center"/>
    </xf>
    <xf numFmtId="229" fontId="174" fillId="0" borderId="0" xfId="0" applyNumberFormat="1" applyFont="1" applyAlignment="1">
      <alignment vertical="center"/>
    </xf>
    <xf numFmtId="0" fontId="6" fillId="79" borderId="0" xfId="0" applyFont="1" applyFill="1" applyAlignment="1">
      <alignment horizontal="left" vertical="center"/>
    </xf>
    <xf numFmtId="0" fontId="6" fillId="79" borderId="0" xfId="0" quotePrefix="1" applyFont="1" applyFill="1" applyAlignment="1">
      <alignment horizontal="left" vertical="center"/>
    </xf>
    <xf numFmtId="0" fontId="6" fillId="79" borderId="0" xfId="0" applyFont="1" applyFill="1" applyAlignment="1">
      <alignment vertical="center"/>
    </xf>
    <xf numFmtId="0" fontId="33" fillId="0" borderId="0" xfId="0" applyFont="1" applyAlignment="1">
      <alignment vertical="center"/>
    </xf>
    <xf numFmtId="0" fontId="177" fillId="0" borderId="0" xfId="0" applyFont="1" applyAlignment="1">
      <alignment vertical="center"/>
    </xf>
    <xf numFmtId="0" fontId="178" fillId="0" borderId="0" xfId="0" applyFont="1" applyFill="1" applyBorder="1" applyAlignment="1">
      <alignment vertical="center"/>
    </xf>
    <xf numFmtId="0" fontId="94" fillId="0" borderId="0" xfId="654" applyFont="1" applyFill="1" applyBorder="1" applyAlignment="1">
      <alignment horizontal="right" wrapText="1"/>
    </xf>
    <xf numFmtId="0" fontId="178" fillId="0" borderId="0" xfId="0" applyFont="1" applyFill="1" applyBorder="1" applyAlignment="1">
      <alignment horizontal="right"/>
    </xf>
    <xf numFmtId="0" fontId="6" fillId="0" borderId="0" xfId="654" applyFont="1" applyFill="1" applyBorder="1" applyAlignment="1">
      <alignment horizontal="left" indent="1"/>
    </xf>
    <xf numFmtId="1" fontId="94" fillId="0" borderId="0" xfId="654" applyNumberFormat="1" applyFont="1" applyFill="1" applyBorder="1" applyAlignment="1">
      <alignment horizontal="right" indent="1"/>
    </xf>
    <xf numFmtId="166" fontId="178" fillId="0" borderId="0" xfId="0" applyNumberFormat="1" applyFont="1" applyFill="1" applyBorder="1" applyAlignment="1">
      <alignment vertical="center"/>
    </xf>
    <xf numFmtId="0" fontId="6" fillId="0" borderId="0" xfId="654" applyFont="1" applyFill="1" applyBorder="1" applyAlignment="1">
      <alignment horizontal="right"/>
    </xf>
    <xf numFmtId="0" fontId="180" fillId="0" borderId="0" xfId="0" applyFont="1" applyFill="1" applyBorder="1"/>
    <xf numFmtId="3" fontId="94" fillId="0" borderId="0" xfId="0" applyNumberFormat="1" applyFont="1" applyFill="1" applyBorder="1"/>
    <xf numFmtId="0" fontId="36" fillId="0" borderId="0" xfId="654" applyFont="1" applyAlignment="1">
      <alignment vertical="center"/>
    </xf>
    <xf numFmtId="0" fontId="177" fillId="0" borderId="0" xfId="654" applyFont="1" applyAlignment="1">
      <alignment vertical="center"/>
    </xf>
    <xf numFmtId="0" fontId="6" fillId="0" borderId="0" xfId="654"/>
    <xf numFmtId="0" fontId="185" fillId="0" borderId="0" xfId="654" applyFont="1" applyAlignment="1">
      <alignment vertical="center"/>
    </xf>
    <xf numFmtId="0" fontId="94" fillId="0" borderId="0" xfId="654" applyFont="1" applyAlignment="1">
      <alignment vertical="center"/>
    </xf>
    <xf numFmtId="0" fontId="6" fillId="0" borderId="0" xfId="654" applyAlignment="1">
      <alignment vertical="center"/>
    </xf>
    <xf numFmtId="0" fontId="6" fillId="0" borderId="0" xfId="654" applyAlignment="1">
      <alignment horizontal="right"/>
    </xf>
    <xf numFmtId="0" fontId="94" fillId="0" borderId="0" xfId="654" applyFont="1" applyFill="1" applyAlignment="1">
      <alignment horizontal="right"/>
    </xf>
    <xf numFmtId="0" fontId="94" fillId="0" borderId="0" xfId="654" applyFont="1" applyFill="1"/>
    <xf numFmtId="165" fontId="94" fillId="0" borderId="0" xfId="654" applyNumberFormat="1" applyFont="1" applyFill="1" applyAlignment="1">
      <alignment horizontal="right"/>
    </xf>
    <xf numFmtId="165" fontId="94" fillId="0" borderId="0" xfId="0" applyNumberFormat="1" applyFont="1" applyFill="1" applyAlignment="1">
      <alignment horizontal="right"/>
    </xf>
    <xf numFmtId="0" fontId="6" fillId="0" borderId="0" xfId="654" applyFill="1"/>
    <xf numFmtId="0" fontId="94" fillId="0" borderId="0" xfId="654" applyFont="1" applyFill="1" applyAlignment="1">
      <alignment horizontal="left" indent="1"/>
    </xf>
    <xf numFmtId="3" fontId="94" fillId="0" borderId="0" xfId="654" applyNumberFormat="1" applyFont="1" applyFill="1" applyAlignment="1">
      <alignment horizontal="right"/>
    </xf>
    <xf numFmtId="0" fontId="94" fillId="0" borderId="0" xfId="654" applyFont="1" applyFill="1" applyAlignment="1">
      <alignment horizontal="left" wrapText="1" indent="1"/>
    </xf>
    <xf numFmtId="230" fontId="94" fillId="0" borderId="0" xfId="654" applyNumberFormat="1" applyFont="1" applyFill="1" applyAlignment="1">
      <alignment horizontal="right"/>
    </xf>
    <xf numFmtId="1" fontId="94" fillId="0" borderId="0" xfId="654" applyNumberFormat="1" applyFont="1" applyFill="1" applyAlignment="1">
      <alignment horizontal="right"/>
    </xf>
    <xf numFmtId="0" fontId="94" fillId="0" borderId="0" xfId="654" applyFont="1" applyFill="1" applyAlignment="1">
      <alignment horizontal="left" wrapText="1"/>
    </xf>
    <xf numFmtId="0" fontId="181" fillId="0" borderId="0" xfId="0" applyFont="1" applyFill="1" applyBorder="1" applyAlignment="1">
      <alignment horizontal="left"/>
    </xf>
    <xf numFmtId="0" fontId="181" fillId="0" borderId="0" xfId="0" applyFont="1" applyFill="1" applyBorder="1" applyAlignment="1">
      <alignment horizontal="left" vertical="center"/>
    </xf>
    <xf numFmtId="0" fontId="94" fillId="0" borderId="0" xfId="654" applyFont="1" applyFill="1" applyBorder="1" applyAlignment="1">
      <alignment horizontal="left"/>
    </xf>
    <xf numFmtId="0" fontId="0" fillId="0" borderId="0" xfId="654" applyFont="1"/>
    <xf numFmtId="0" fontId="32" fillId="0" borderId="0" xfId="654" applyFont="1" applyAlignment="1">
      <alignment horizontal="center"/>
    </xf>
    <xf numFmtId="0" fontId="6" fillId="0" borderId="10" xfId="654" applyBorder="1"/>
    <xf numFmtId="0" fontId="6" fillId="25" borderId="10" xfId="654" applyFill="1" applyBorder="1" applyAlignment="1">
      <alignment horizontal="center"/>
    </xf>
    <xf numFmtId="0" fontId="6" fillId="0" borderId="0" xfId="654" applyAlignment="1">
      <alignment horizontal="center"/>
    </xf>
    <xf numFmtId="0" fontId="6" fillId="25" borderId="0" xfId="654" applyFill="1" applyAlignment="1">
      <alignment horizontal="center"/>
    </xf>
    <xf numFmtId="0" fontId="177" fillId="0" borderId="0" xfId="654" applyFont="1"/>
    <xf numFmtId="0" fontId="6" fillId="25" borderId="0" xfId="654" applyFill="1"/>
    <xf numFmtId="0" fontId="6" fillId="0" borderId="0" xfId="654" applyAlignment="1">
      <alignment horizontal="left" indent="1"/>
    </xf>
    <xf numFmtId="231" fontId="6" fillId="0" borderId="0" xfId="667" applyNumberFormat="1" applyFont="1" applyFill="1"/>
    <xf numFmtId="231" fontId="6" fillId="25" borderId="0" xfId="667" applyNumberFormat="1" applyFont="1" applyFill="1"/>
    <xf numFmtId="0" fontId="33" fillId="0" borderId="0" xfId="654" applyFont="1" applyAlignment="1">
      <alignment horizontal="left" indent="1"/>
    </xf>
    <xf numFmtId="231" fontId="33" fillId="0" borderId="0" xfId="667" applyNumberFormat="1" applyFont="1" applyFill="1"/>
    <xf numFmtId="231" fontId="33" fillId="25" borderId="0" xfId="667" applyNumberFormat="1" applyFont="1" applyFill="1"/>
    <xf numFmtId="0" fontId="33" fillId="0" borderId="0" xfId="654" applyFont="1"/>
    <xf numFmtId="0" fontId="177" fillId="0" borderId="0" xfId="654" applyFont="1" applyAlignment="1">
      <alignment horizontal="left" indent="1"/>
    </xf>
    <xf numFmtId="231" fontId="177" fillId="0" borderId="0" xfId="667" applyNumberFormat="1" applyFont="1" applyFill="1"/>
    <xf numFmtId="231" fontId="177" fillId="25" borderId="0" xfId="667" applyNumberFormat="1" applyFont="1" applyFill="1"/>
    <xf numFmtId="3" fontId="6" fillId="0" borderId="0" xfId="654" applyNumberFormat="1"/>
    <xf numFmtId="3" fontId="6" fillId="25" borderId="0" xfId="654" applyNumberFormat="1" applyFill="1"/>
    <xf numFmtId="0" fontId="6" fillId="0" borderId="0" xfId="654" applyAlignment="1">
      <alignment horizontal="left"/>
    </xf>
    <xf numFmtId="232" fontId="6" fillId="0" borderId="0" xfId="667" applyNumberFormat="1" applyFont="1" applyFill="1" applyAlignment="1">
      <alignment horizontal="right"/>
    </xf>
    <xf numFmtId="231" fontId="6" fillId="0" borderId="0" xfId="654" applyNumberFormat="1"/>
    <xf numFmtId="231" fontId="33" fillId="0" borderId="0" xfId="667" applyNumberFormat="1" applyFont="1" applyFill="1" applyAlignment="1">
      <alignment horizontal="right"/>
    </xf>
    <xf numFmtId="231" fontId="188" fillId="0" borderId="0" xfId="667" applyNumberFormat="1" applyFont="1" applyFill="1"/>
    <xf numFmtId="0" fontId="189" fillId="0" borderId="0" xfId="0" applyFont="1" applyAlignment="1">
      <alignment horizontal="justify" vertical="center"/>
    </xf>
    <xf numFmtId="0" fontId="190" fillId="0" borderId="0" xfId="654" applyFont="1"/>
    <xf numFmtId="229" fontId="182" fillId="0" borderId="0" xfId="0" applyNumberFormat="1" applyFont="1" applyFill="1"/>
    <xf numFmtId="229" fontId="182" fillId="0" borderId="0" xfId="0" applyNumberFormat="1" applyFont="1" applyFill="1" applyAlignment="1">
      <alignment horizontal="right"/>
    </xf>
    <xf numFmtId="229" fontId="174" fillId="0" borderId="0" xfId="0" applyNumberFormat="1" applyFont="1" applyFill="1" applyAlignment="1">
      <alignment vertical="center"/>
    </xf>
    <xf numFmtId="0" fontId="181" fillId="0" borderId="0" xfId="0" applyFont="1" applyAlignment="1">
      <alignment vertical="center"/>
    </xf>
    <xf numFmtId="0" fontId="178" fillId="0" borderId="0" xfId="0" applyFont="1" applyAlignment="1">
      <alignment vertical="center"/>
    </xf>
    <xf numFmtId="0" fontId="94" fillId="0" borderId="0" xfId="0" applyFont="1" applyAlignment="1">
      <alignment horizontal="right"/>
    </xf>
    <xf numFmtId="0" fontId="94" fillId="0" borderId="0" xfId="0" applyFont="1" applyAlignment="1">
      <alignment horizontal="right" wrapText="1"/>
    </xf>
    <xf numFmtId="0" fontId="178" fillId="0" borderId="0" xfId="0" applyFont="1"/>
    <xf numFmtId="1" fontId="94" fillId="0" borderId="0" xfId="0" applyNumberFormat="1" applyFont="1"/>
    <xf numFmtId="165" fontId="94" fillId="0" borderId="0" xfId="0" applyNumberFormat="1" applyFont="1" applyFill="1"/>
    <xf numFmtId="0" fontId="180" fillId="0" borderId="0" xfId="0" applyFont="1" applyFill="1" applyAlignment="1">
      <alignment vertical="center"/>
    </xf>
    <xf numFmtId="0" fontId="192" fillId="0" borderId="0" xfId="0" applyFont="1" applyAlignment="1">
      <alignment vertical="center"/>
    </xf>
    <xf numFmtId="0" fontId="192" fillId="0" borderId="0" xfId="0" applyFont="1" applyAlignment="1">
      <alignment vertical="center" wrapText="1"/>
    </xf>
    <xf numFmtId="0" fontId="174" fillId="0" borderId="0" xfId="0" applyFont="1" applyAlignment="1">
      <alignment wrapText="1"/>
    </xf>
    <xf numFmtId="3" fontId="174" fillId="0" borderId="0" xfId="0" applyNumberFormat="1" applyFont="1"/>
    <xf numFmtId="1" fontId="174" fillId="0" borderId="0" xfId="674" applyNumberFormat="1" applyFont="1" applyFill="1" applyBorder="1"/>
    <xf numFmtId="233" fontId="174" fillId="0" borderId="0" xfId="0" applyNumberFormat="1" applyFont="1" applyFill="1" applyAlignment="1">
      <alignment horizontal="right" wrapText="1"/>
    </xf>
    <xf numFmtId="0" fontId="174" fillId="0" borderId="0" xfId="0" applyFont="1" applyFill="1" applyAlignment="1">
      <alignment horizontal="right" wrapText="1"/>
    </xf>
    <xf numFmtId="3" fontId="174" fillId="0" borderId="0" xfId="0" applyNumberFormat="1" applyFont="1" applyFill="1"/>
    <xf numFmtId="234" fontId="178" fillId="0" borderId="0" xfId="0" applyNumberFormat="1" applyFont="1" applyAlignment="1">
      <alignment horizontal="right"/>
    </xf>
    <xf numFmtId="3" fontId="178" fillId="0" borderId="0" xfId="0" applyNumberFormat="1" applyFont="1" applyAlignment="1">
      <alignment horizontal="right"/>
    </xf>
    <xf numFmtId="0" fontId="194" fillId="0" borderId="0" xfId="0" applyFont="1"/>
    <xf numFmtId="0" fontId="6" fillId="0" borderId="0" xfId="376" applyFont="1"/>
    <xf numFmtId="234" fontId="6" fillId="0" borderId="0" xfId="376" applyNumberFormat="1" applyFont="1"/>
    <xf numFmtId="0" fontId="33" fillId="0" borderId="0" xfId="376" applyFont="1"/>
    <xf numFmtId="0" fontId="6" fillId="0" borderId="0" xfId="376" applyFont="1" applyAlignment="1">
      <alignment horizontal="left"/>
    </xf>
    <xf numFmtId="0" fontId="6" fillId="0" borderId="10" xfId="376" applyFont="1" applyBorder="1"/>
    <xf numFmtId="0" fontId="6" fillId="80" borderId="10" xfId="376" applyFont="1" applyFill="1" applyBorder="1" applyAlignment="1">
      <alignment horizontal="right"/>
    </xf>
    <xf numFmtId="0" fontId="6" fillId="0" borderId="10" xfId="376" applyFont="1" applyBorder="1" applyAlignment="1">
      <alignment horizontal="right"/>
    </xf>
    <xf numFmtId="0" fontId="6" fillId="80" borderId="0" xfId="376" applyFont="1" applyFill="1" applyAlignment="1">
      <alignment horizontal="right"/>
    </xf>
    <xf numFmtId="0" fontId="6" fillId="0" borderId="0" xfId="376" applyFont="1" applyAlignment="1">
      <alignment horizontal="right"/>
    </xf>
    <xf numFmtId="0" fontId="177" fillId="0" borderId="0" xfId="376" applyFont="1"/>
    <xf numFmtId="234" fontId="33" fillId="80" borderId="0" xfId="376" applyNumberFormat="1" applyFont="1" applyFill="1"/>
    <xf numFmtId="234" fontId="33" fillId="0" borderId="0" xfId="376" applyNumberFormat="1" applyFont="1"/>
    <xf numFmtId="166" fontId="177" fillId="0" borderId="0" xfId="376" applyNumberFormat="1" applyFont="1"/>
    <xf numFmtId="3" fontId="188" fillId="0" borderId="0" xfId="376" applyNumberFormat="1" applyFont="1"/>
    <xf numFmtId="166" fontId="6" fillId="0" borderId="0" xfId="376" applyNumberFormat="1" applyFont="1"/>
    <xf numFmtId="0" fontId="33" fillId="0" borderId="0" xfId="668" applyFont="1"/>
    <xf numFmtId="166" fontId="6" fillId="80" borderId="0" xfId="376" applyNumberFormat="1" applyFont="1" applyFill="1"/>
    <xf numFmtId="0" fontId="6" fillId="0" borderId="0" xfId="376" quotePrefix="1" applyFont="1" applyAlignment="1">
      <alignment horizontal="left" indent="1"/>
    </xf>
    <xf numFmtId="0" fontId="33" fillId="0" borderId="0" xfId="376" quotePrefix="1" applyFont="1" applyAlignment="1">
      <alignment horizontal="left" indent="1"/>
    </xf>
    <xf numFmtId="166" fontId="177" fillId="0" borderId="0" xfId="376" applyNumberFormat="1" applyFont="1" applyAlignment="1">
      <alignment horizontal="right"/>
    </xf>
    <xf numFmtId="0" fontId="33" fillId="0" borderId="0" xfId="376" quotePrefix="1" applyFont="1" applyAlignment="1">
      <alignment horizontal="left"/>
    </xf>
    <xf numFmtId="0" fontId="6" fillId="0" borderId="0" xfId="376" applyFont="1" applyAlignment="1">
      <alignment horizontal="left" indent="2"/>
    </xf>
    <xf numFmtId="0" fontId="33" fillId="0" borderId="0" xfId="376" applyFont="1" applyAlignment="1">
      <alignment horizontal="left"/>
    </xf>
    <xf numFmtId="0" fontId="6" fillId="0" borderId="0" xfId="376" applyFont="1" applyAlignment="1">
      <alignment horizontal="left" indent="1"/>
    </xf>
    <xf numFmtId="3" fontId="177" fillId="0" borderId="0" xfId="376" applyNumberFormat="1" applyFont="1"/>
    <xf numFmtId="9" fontId="33" fillId="0" borderId="0" xfId="519" applyFont="1" applyFill="1"/>
    <xf numFmtId="166" fontId="6" fillId="0" borderId="0" xfId="376" applyNumberFormat="1" applyFont="1" applyFill="1"/>
    <xf numFmtId="166" fontId="177" fillId="0" borderId="0" xfId="376" applyNumberFormat="1" applyFont="1" applyFill="1"/>
    <xf numFmtId="0" fontId="6" fillId="0" borderId="0" xfId="376" applyFont="1" applyFill="1"/>
    <xf numFmtId="166" fontId="188" fillId="0" borderId="0" xfId="376" applyNumberFormat="1" applyFont="1" applyFill="1"/>
    <xf numFmtId="166" fontId="33" fillId="0" borderId="0" xfId="376" applyNumberFormat="1" applyFont="1" applyFill="1"/>
    <xf numFmtId="0" fontId="6" fillId="0" borderId="0" xfId="376" applyFont="1" applyFill="1" applyAlignment="1">
      <alignment horizontal="left"/>
    </xf>
    <xf numFmtId="166" fontId="6" fillId="0" borderId="0" xfId="376" applyNumberFormat="1" applyFont="1" applyFill="1" applyAlignment="1">
      <alignment horizontal="right"/>
    </xf>
    <xf numFmtId="166" fontId="177" fillId="0" borderId="0" xfId="376" applyNumberFormat="1" applyFont="1" applyFill="1" applyAlignment="1">
      <alignment horizontal="right"/>
    </xf>
    <xf numFmtId="166" fontId="33" fillId="0" borderId="0" xfId="376" applyNumberFormat="1" applyFont="1" applyFill="1" applyAlignment="1">
      <alignment horizontal="right"/>
    </xf>
    <xf numFmtId="235" fontId="195" fillId="0" borderId="0" xfId="376" applyNumberFormat="1" applyFont="1" applyFill="1" applyAlignment="1">
      <alignment horizontal="right"/>
    </xf>
    <xf numFmtId="166" fontId="6" fillId="0" borderId="0" xfId="376" quotePrefix="1" applyNumberFormat="1" applyFont="1" applyFill="1" applyAlignment="1">
      <alignment horizontal="right"/>
    </xf>
    <xf numFmtId="0" fontId="6" fillId="0" borderId="0" xfId="376" applyFont="1" applyAlignment="1">
      <alignment wrapText="1"/>
    </xf>
    <xf numFmtId="0" fontId="36" fillId="0" borderId="0" xfId="667" applyFont="1" applyAlignment="1">
      <alignment vertical="center"/>
    </xf>
    <xf numFmtId="0" fontId="177" fillId="0" borderId="0" xfId="667" applyFont="1" applyFill="1" applyAlignment="1">
      <alignment vertical="center"/>
    </xf>
    <xf numFmtId="0" fontId="6" fillId="0" borderId="10" xfId="667" applyFont="1" applyBorder="1"/>
    <xf numFmtId="0" fontId="6" fillId="0" borderId="10" xfId="667" applyFill="1" applyBorder="1" applyAlignment="1">
      <alignment horizontal="center"/>
    </xf>
    <xf numFmtId="0" fontId="6" fillId="0" borderId="10" xfId="667" applyFont="1" applyFill="1" applyBorder="1" applyAlignment="1">
      <alignment horizontal="center"/>
    </xf>
    <xf numFmtId="0" fontId="6" fillId="25" borderId="10" xfId="667" applyFont="1" applyFill="1" applyBorder="1" applyAlignment="1">
      <alignment horizontal="center"/>
    </xf>
    <xf numFmtId="0" fontId="6" fillId="0" borderId="0" xfId="667" applyFont="1"/>
    <xf numFmtId="0" fontId="6" fillId="0" borderId="0" xfId="667" applyFont="1" applyFill="1" applyAlignment="1">
      <alignment horizontal="center"/>
    </xf>
    <xf numFmtId="0" fontId="6" fillId="0" borderId="0" xfId="667" applyFill="1" applyBorder="1" applyAlignment="1">
      <alignment horizontal="center"/>
    </xf>
    <xf numFmtId="0" fontId="6" fillId="24" borderId="0" xfId="667" applyFill="1" applyBorder="1" applyAlignment="1">
      <alignment horizontal="center"/>
    </xf>
    <xf numFmtId="0" fontId="6" fillId="0" borderId="0" xfId="667" applyFill="1" applyAlignment="1">
      <alignment horizontal="center"/>
    </xf>
    <xf numFmtId="0" fontId="6" fillId="24" borderId="0" xfId="667" applyFill="1" applyAlignment="1">
      <alignment horizontal="center"/>
    </xf>
    <xf numFmtId="0" fontId="196" fillId="0" borderId="0" xfId="667" applyFont="1"/>
    <xf numFmtId="0" fontId="196" fillId="0" borderId="0" xfId="667" applyFont="1" applyFill="1" applyAlignment="1">
      <alignment horizontal="center"/>
    </xf>
    <xf numFmtId="0" fontId="196" fillId="0" borderId="0" xfId="667" quotePrefix="1" applyFont="1" applyFill="1" applyAlignment="1">
      <alignment horizontal="right"/>
    </xf>
    <xf numFmtId="0" fontId="196" fillId="24" borderId="0" xfId="667" quotePrefix="1" applyFont="1" applyFill="1" applyAlignment="1">
      <alignment horizontal="right"/>
    </xf>
    <xf numFmtId="0" fontId="177" fillId="0" borderId="0" xfId="667" applyFont="1"/>
    <xf numFmtId="0" fontId="6" fillId="0" borderId="0" xfId="667" applyFont="1" applyFill="1"/>
    <xf numFmtId="0" fontId="6" fillId="24" borderId="0" xfId="667" applyFont="1" applyFill="1"/>
    <xf numFmtId="0" fontId="6" fillId="0" borderId="0" xfId="667" applyFont="1" applyAlignment="1">
      <alignment horizontal="left" indent="1"/>
    </xf>
    <xf numFmtId="236" fontId="6" fillId="0" borderId="0" xfId="667" applyNumberFormat="1" applyFont="1" applyFill="1"/>
    <xf numFmtId="236" fontId="6" fillId="25" borderId="0" xfId="667" applyNumberFormat="1" applyFont="1" applyFill="1"/>
    <xf numFmtId="0" fontId="177" fillId="0" borderId="0" xfId="667" applyFont="1" applyAlignment="1">
      <alignment horizontal="left" indent="1"/>
    </xf>
    <xf numFmtId="236" fontId="177" fillId="0" borderId="0" xfId="667" applyNumberFormat="1" applyFont="1" applyFill="1"/>
    <xf numFmtId="236" fontId="177" fillId="25" borderId="0" xfId="667" applyNumberFormat="1" applyFont="1" applyFill="1"/>
    <xf numFmtId="0" fontId="197" fillId="0" borderId="0" xfId="667" applyFont="1" applyAlignment="1">
      <alignment horizontal="left" indent="1"/>
    </xf>
    <xf numFmtId="236" fontId="197" fillId="0" borderId="0" xfId="667" applyNumberFormat="1" applyFont="1" applyFill="1"/>
    <xf numFmtId="0" fontId="6" fillId="25" borderId="0" xfId="667" applyFont="1" applyFill="1"/>
    <xf numFmtId="0" fontId="6" fillId="0" borderId="0" xfId="667" applyAlignment="1">
      <alignment horizontal="left" indent="1"/>
    </xf>
    <xf numFmtId="0" fontId="33" fillId="0" borderId="0" xfId="667" applyFont="1"/>
    <xf numFmtId="236" fontId="33" fillId="0" borderId="0" xfId="667" applyNumberFormat="1" applyFont="1" applyFill="1"/>
    <xf numFmtId="236" fontId="33" fillId="25" borderId="0" xfId="667" applyNumberFormat="1" applyFont="1" applyFill="1"/>
    <xf numFmtId="0" fontId="177" fillId="79" borderId="0" xfId="667" applyFont="1" applyFill="1" applyAlignment="1">
      <alignment vertical="center"/>
    </xf>
    <xf numFmtId="0" fontId="6" fillId="25" borderId="10" xfId="667" applyFill="1" applyBorder="1" applyAlignment="1">
      <alignment horizontal="center"/>
    </xf>
    <xf numFmtId="0" fontId="6" fillId="25" borderId="0" xfId="667" applyFill="1" applyBorder="1" applyAlignment="1">
      <alignment horizontal="center"/>
    </xf>
    <xf numFmtId="0" fontId="6" fillId="25" borderId="0" xfId="667" applyFill="1" applyAlignment="1">
      <alignment horizontal="center"/>
    </xf>
    <xf numFmtId="0" fontId="196" fillId="25" borderId="0" xfId="667" quotePrefix="1" applyFont="1" applyFill="1" applyAlignment="1">
      <alignment horizontal="right"/>
    </xf>
    <xf numFmtId="0" fontId="6" fillId="0" borderId="0" xfId="667"/>
    <xf numFmtId="0" fontId="33" fillId="0" borderId="0" xfId="667" applyFont="1" applyAlignment="1">
      <alignment vertical="center"/>
    </xf>
    <xf numFmtId="0" fontId="6" fillId="0" borderId="0" xfId="667" applyFont="1" applyFill="1" applyAlignment="1">
      <alignment vertical="center"/>
    </xf>
    <xf numFmtId="236" fontId="6" fillId="25" borderId="0" xfId="667" applyNumberFormat="1" applyFont="1" applyFill="1" applyAlignment="1">
      <alignment vertical="center"/>
    </xf>
    <xf numFmtId="0" fontId="6" fillId="0" borderId="0" xfId="667" applyFill="1" applyAlignment="1">
      <alignment vertical="center"/>
    </xf>
    <xf numFmtId="0" fontId="6" fillId="0" borderId="0" xfId="667" applyFill="1"/>
    <xf numFmtId="0" fontId="6" fillId="0" borderId="0" xfId="667" applyFill="1" applyAlignment="1">
      <alignment horizontal="left" indent="1"/>
    </xf>
    <xf numFmtId="0" fontId="177" fillId="0" borderId="0" xfId="667" applyFont="1" applyAlignment="1">
      <alignment vertical="center"/>
    </xf>
    <xf numFmtId="0" fontId="6" fillId="79" borderId="0" xfId="667" applyFill="1" applyBorder="1" applyAlignment="1">
      <alignment horizontal="center"/>
    </xf>
    <xf numFmtId="0" fontId="6" fillId="79" borderId="0" xfId="667" applyFill="1" applyAlignment="1">
      <alignment horizontal="center"/>
    </xf>
    <xf numFmtId="0" fontId="196" fillId="79" borderId="0" xfId="667" quotePrefix="1" applyFont="1" applyFill="1" applyAlignment="1">
      <alignment horizontal="right"/>
    </xf>
    <xf numFmtId="236" fontId="197" fillId="25" borderId="0" xfId="667" applyNumberFormat="1" applyFont="1" applyFill="1"/>
    <xf numFmtId="0" fontId="6" fillId="0" borderId="0" xfId="667" applyFont="1" applyFill="1" applyAlignment="1">
      <alignment horizontal="left" indent="1"/>
    </xf>
    <xf numFmtId="0" fontId="177" fillId="0" borderId="0" xfId="667" applyFont="1" applyFill="1" applyAlignment="1">
      <alignment horizontal="left" indent="1"/>
    </xf>
    <xf numFmtId="0" fontId="197" fillId="0" borderId="0" xfId="667" applyFont="1" applyFill="1" applyAlignment="1">
      <alignment horizontal="left" indent="1"/>
    </xf>
    <xf numFmtId="0" fontId="197" fillId="0" borderId="0" xfId="667" applyFont="1" applyFill="1"/>
    <xf numFmtId="0" fontId="197" fillId="25" borderId="0" xfId="667" applyFont="1" applyFill="1"/>
    <xf numFmtId="0" fontId="33" fillId="0" borderId="0" xfId="667" applyFont="1" applyFill="1"/>
    <xf numFmtId="0" fontId="6" fillId="25" borderId="0" xfId="667" applyFill="1"/>
    <xf numFmtId="0" fontId="33" fillId="0" borderId="0" xfId="667" applyFont="1" applyFill="1" applyAlignment="1">
      <alignment horizontal="left" indent="1"/>
    </xf>
    <xf numFmtId="0" fontId="189" fillId="0" borderId="0" xfId="0" applyFont="1"/>
    <xf numFmtId="0" fontId="30" fillId="0" borderId="0" xfId="667" applyFont="1" applyFill="1"/>
    <xf numFmtId="0" fontId="196" fillId="0" borderId="10" xfId="667" applyFont="1" applyBorder="1"/>
    <xf numFmtId="0" fontId="196" fillId="0" borderId="10" xfId="667" applyFont="1" applyFill="1" applyBorder="1"/>
    <xf numFmtId="0" fontId="196" fillId="25" borderId="10" xfId="667" applyFont="1" applyFill="1" applyBorder="1"/>
    <xf numFmtId="0" fontId="196" fillId="0" borderId="0" xfId="667" applyFont="1" applyFill="1"/>
    <xf numFmtId="0" fontId="6" fillId="0" borderId="0" xfId="667" applyFont="1" applyBorder="1"/>
    <xf numFmtId="0" fontId="6" fillId="0" borderId="0" xfId="667" applyFont="1" applyFill="1" applyBorder="1" applyAlignment="1">
      <alignment horizontal="center"/>
    </xf>
    <xf numFmtId="236" fontId="177" fillId="0" borderId="0" xfId="667" applyNumberFormat="1" applyFont="1" applyFill="1" applyAlignment="1">
      <alignment horizontal="right"/>
    </xf>
    <xf numFmtId="236" fontId="177" fillId="25" borderId="0" xfId="667" applyNumberFormat="1" applyFont="1" applyFill="1" applyAlignment="1">
      <alignment horizontal="right"/>
    </xf>
    <xf numFmtId="0" fontId="177" fillId="0" borderId="0" xfId="667" applyFont="1" applyFill="1"/>
    <xf numFmtId="3" fontId="177" fillId="0" borderId="0" xfId="675" applyNumberFormat="1" applyFont="1" applyAlignment="1">
      <alignment horizontal="right" indent="1"/>
    </xf>
    <xf numFmtId="0" fontId="197" fillId="0" borderId="0" xfId="667" applyFont="1"/>
    <xf numFmtId="237" fontId="6" fillId="0" borderId="0" xfId="667" applyNumberFormat="1" applyFont="1" applyFill="1"/>
    <xf numFmtId="165" fontId="6" fillId="0" borderId="0" xfId="675" applyNumberFormat="1" applyFont="1" applyAlignment="1">
      <alignment horizontal="right" indent="1"/>
    </xf>
    <xf numFmtId="165" fontId="6" fillId="25" borderId="0" xfId="675" applyNumberFormat="1" applyFont="1" applyFill="1" applyAlignment="1">
      <alignment horizontal="right" indent="1"/>
    </xf>
    <xf numFmtId="165" fontId="6" fillId="0" borderId="0" xfId="675" applyNumberFormat="1" applyFont="1"/>
    <xf numFmtId="237" fontId="197" fillId="25" borderId="0" xfId="667" applyNumberFormat="1" applyFont="1" applyFill="1"/>
    <xf numFmtId="237" fontId="197" fillId="0" borderId="0" xfId="667" applyNumberFormat="1" applyFont="1" applyFill="1"/>
    <xf numFmtId="0" fontId="197" fillId="0" borderId="0" xfId="667" applyFont="1" applyFill="1" applyAlignment="1"/>
    <xf numFmtId="165" fontId="6" fillId="0" borderId="0" xfId="667" applyNumberFormat="1" applyFill="1" applyAlignment="1"/>
    <xf numFmtId="0" fontId="6" fillId="0" borderId="0" xfId="667" applyFill="1" applyAlignment="1"/>
    <xf numFmtId="237" fontId="6" fillId="25" borderId="0" xfId="667" applyNumberFormat="1" applyFont="1" applyFill="1"/>
    <xf numFmtId="0" fontId="177" fillId="0" borderId="0" xfId="667" quotePrefix="1" applyFont="1" applyFill="1" applyAlignment="1">
      <alignment horizontal="left" indent="1"/>
    </xf>
    <xf numFmtId="0" fontId="6" fillId="0" borderId="0" xfId="667" quotePrefix="1" applyFont="1" applyFill="1" applyAlignment="1">
      <alignment horizontal="left" indent="1"/>
    </xf>
    <xf numFmtId="230" fontId="174" fillId="0" borderId="0" xfId="0" applyNumberFormat="1" applyFont="1"/>
    <xf numFmtId="0" fontId="174" fillId="0" borderId="0" xfId="676" applyFont="1"/>
    <xf numFmtId="0" fontId="174" fillId="0" borderId="10" xfId="676" applyFont="1" applyBorder="1"/>
    <xf numFmtId="0" fontId="174" fillId="81" borderId="10" xfId="676" applyFont="1" applyFill="1" applyBorder="1" applyAlignment="1">
      <alignment horizontal="center"/>
    </xf>
    <xf numFmtId="0" fontId="174" fillId="0" borderId="10" xfId="676" applyFont="1" applyBorder="1" applyAlignment="1">
      <alignment horizontal="center"/>
    </xf>
    <xf numFmtId="0" fontId="174" fillId="81" borderId="0" xfId="676" applyFont="1" applyFill="1" applyAlignment="1">
      <alignment horizontal="center"/>
    </xf>
    <xf numFmtId="0" fontId="174" fillId="0" borderId="0" xfId="676" applyFont="1" applyAlignment="1">
      <alignment horizontal="center"/>
    </xf>
    <xf numFmtId="0" fontId="174" fillId="81" borderId="0" xfId="676" applyFont="1" applyFill="1"/>
    <xf numFmtId="49" fontId="174" fillId="0" borderId="0" xfId="676" applyNumberFormat="1" applyFont="1" applyAlignment="1">
      <alignment horizontal="left" indent="1"/>
    </xf>
    <xf numFmtId="3" fontId="6" fillId="81" borderId="0" xfId="675" applyNumberFormat="1" applyFont="1" applyFill="1" applyAlignment="1">
      <alignment horizontal="right" indent="1"/>
    </xf>
    <xf numFmtId="3" fontId="6" fillId="0" borderId="0" xfId="675" applyNumberFormat="1" applyFont="1" applyAlignment="1">
      <alignment horizontal="right" indent="1"/>
    </xf>
    <xf numFmtId="49" fontId="180" fillId="0" borderId="0" xfId="676" applyNumberFormat="1" applyFont="1" applyAlignment="1">
      <alignment horizontal="left" indent="2"/>
    </xf>
    <xf numFmtId="165" fontId="177" fillId="81" borderId="0" xfId="675" applyNumberFormat="1" applyFont="1" applyFill="1" applyAlignment="1">
      <alignment horizontal="right" indent="1"/>
    </xf>
    <xf numFmtId="165" fontId="177" fillId="0" borderId="0" xfId="675" applyNumberFormat="1" applyFont="1" applyAlignment="1">
      <alignment horizontal="right" indent="1"/>
    </xf>
    <xf numFmtId="49" fontId="174" fillId="0" borderId="0" xfId="676" applyNumberFormat="1" applyFont="1" applyAlignment="1">
      <alignment horizontal="left" indent="2"/>
    </xf>
    <xf numFmtId="165" fontId="6" fillId="81" borderId="0" xfId="675" applyNumberFormat="1" applyFont="1" applyFill="1" applyAlignment="1">
      <alignment horizontal="right" indent="1"/>
    </xf>
    <xf numFmtId="0" fontId="174" fillId="81" borderId="0" xfId="676" applyFont="1" applyFill="1" applyAlignment="1">
      <alignment horizontal="right"/>
    </xf>
    <xf numFmtId="0" fontId="174" fillId="0" borderId="0" xfId="676" applyFont="1" applyAlignment="1">
      <alignment horizontal="right"/>
    </xf>
    <xf numFmtId="0" fontId="174" fillId="0" borderId="0" xfId="676" quotePrefix="1" applyFont="1" applyAlignment="1">
      <alignment horizontal="left" indent="1"/>
    </xf>
    <xf numFmtId="0" fontId="180" fillId="0" borderId="0" xfId="676" applyFont="1"/>
    <xf numFmtId="0" fontId="190" fillId="0" borderId="0" xfId="0" applyFont="1" applyAlignment="1">
      <alignment vertical="center"/>
    </xf>
    <xf numFmtId="0" fontId="181" fillId="0" borderId="0" xfId="0" applyFont="1"/>
    <xf numFmtId="0" fontId="7" fillId="0" borderId="0" xfId="1" applyFont="1" applyFill="1"/>
    <xf numFmtId="0" fontId="7" fillId="0" borderId="0" xfId="1" applyFont="1"/>
    <xf numFmtId="0" fontId="35" fillId="0" borderId="10" xfId="0" applyFont="1" applyBorder="1" applyAlignment="1">
      <alignment horizontal="center" vertical="center" wrapText="1"/>
    </xf>
    <xf numFmtId="0" fontId="35" fillId="25" borderId="10" xfId="0" applyFont="1" applyFill="1" applyBorder="1" applyAlignment="1">
      <alignment horizontal="center" vertical="center" wrapText="1"/>
    </xf>
    <xf numFmtId="0" fontId="174" fillId="0" borderId="0" xfId="0" applyFont="1" applyAlignment="1">
      <alignment horizontal="center" vertical="center" wrapText="1"/>
    </xf>
    <xf numFmtId="0" fontId="174" fillId="25" borderId="0" xfId="0" applyFont="1" applyFill="1" applyAlignment="1">
      <alignment horizontal="center" vertical="center" wrapText="1"/>
    </xf>
    <xf numFmtId="0" fontId="6" fillId="0" borderId="0" xfId="1" applyFont="1"/>
    <xf numFmtId="0" fontId="196" fillId="0" borderId="0" xfId="1" applyFont="1"/>
    <xf numFmtId="0" fontId="6" fillId="0" borderId="0" xfId="1" applyFont="1" applyBorder="1"/>
    <xf numFmtId="0" fontId="198" fillId="0" borderId="0" xfId="0" applyFont="1" applyAlignment="1">
      <alignment vertical="center" wrapText="1"/>
    </xf>
    <xf numFmtId="0" fontId="192" fillId="25" borderId="0" xfId="0" applyFont="1" applyFill="1" applyAlignment="1">
      <alignment horizontal="right" vertical="center" wrapText="1"/>
    </xf>
    <xf numFmtId="0" fontId="192" fillId="0" borderId="0" xfId="0" applyFont="1" applyAlignment="1">
      <alignment horizontal="right" vertical="center" wrapText="1"/>
    </xf>
    <xf numFmtId="0" fontId="174" fillId="0" borderId="0" xfId="0" applyFont="1" applyAlignment="1">
      <alignment vertical="center" wrapText="1"/>
    </xf>
    <xf numFmtId="165" fontId="6" fillId="0" borderId="0" xfId="0" applyNumberFormat="1" applyFont="1" applyAlignment="1">
      <alignment horizontal="right" vertical="center" wrapText="1"/>
    </xf>
    <xf numFmtId="165" fontId="6" fillId="25" borderId="0" xfId="0" applyNumberFormat="1" applyFont="1" applyFill="1" applyAlignment="1">
      <alignment horizontal="right" vertical="center" wrapText="1"/>
    </xf>
    <xf numFmtId="2" fontId="6" fillId="0" borderId="0" xfId="0" applyNumberFormat="1" applyFont="1" applyAlignment="1">
      <alignment horizontal="right" vertical="center" wrapText="1"/>
    </xf>
    <xf numFmtId="0" fontId="199" fillId="0" borderId="0" xfId="1" applyFont="1"/>
    <xf numFmtId="2" fontId="6" fillId="0" borderId="0" xfId="0" quotePrefix="1" applyNumberFormat="1" applyFont="1" applyAlignment="1">
      <alignment horizontal="right" vertical="center" wrapText="1"/>
    </xf>
    <xf numFmtId="2" fontId="6" fillId="25" borderId="0" xfId="0" applyNumberFormat="1" applyFont="1" applyFill="1" applyAlignment="1">
      <alignment horizontal="right" vertical="center" wrapText="1"/>
    </xf>
    <xf numFmtId="0" fontId="200" fillId="0" borderId="0" xfId="1" applyFont="1"/>
    <xf numFmtId="0" fontId="201" fillId="0" borderId="0" xfId="0" applyFont="1" applyAlignment="1">
      <alignment vertical="center" wrapText="1"/>
    </xf>
    <xf numFmtId="2" fontId="196" fillId="0" borderId="0" xfId="0" applyNumberFormat="1" applyFont="1" applyAlignment="1">
      <alignment horizontal="right" vertical="center" wrapText="1"/>
    </xf>
    <xf numFmtId="165" fontId="6" fillId="0" borderId="0" xfId="0" quotePrefix="1" applyNumberFormat="1" applyFont="1" applyAlignment="1">
      <alignment horizontal="right" vertical="center" wrapText="1"/>
    </xf>
    <xf numFmtId="0" fontId="203" fillId="0" borderId="0" xfId="1" applyFont="1"/>
    <xf numFmtId="0" fontId="177" fillId="0" borderId="0" xfId="1" applyFont="1"/>
    <xf numFmtId="0" fontId="204" fillId="0" borderId="0" xfId="1" applyFont="1"/>
    <xf numFmtId="0" fontId="197" fillId="0" borderId="0" xfId="1" applyFont="1"/>
    <xf numFmtId="0" fontId="199" fillId="0" borderId="0" xfId="1" applyFont="1" applyAlignment="1">
      <alignment horizontal="left" indent="1"/>
    </xf>
    <xf numFmtId="0" fontId="199" fillId="0" borderId="0" xfId="1" applyFont="1" applyFill="1"/>
    <xf numFmtId="2" fontId="6" fillId="79" borderId="0" xfId="0" applyNumberFormat="1" applyFont="1" applyFill="1" applyAlignment="1">
      <alignment horizontal="right" vertical="center" wrapText="1"/>
    </xf>
    <xf numFmtId="0" fontId="205" fillId="0" borderId="0" xfId="1" applyFont="1"/>
    <xf numFmtId="0" fontId="206" fillId="0" borderId="0" xfId="1" applyFont="1"/>
    <xf numFmtId="0" fontId="196" fillId="0" borderId="0" xfId="0" applyFont="1" applyAlignment="1">
      <alignment horizontal="right" vertical="center" wrapText="1"/>
    </xf>
    <xf numFmtId="0" fontId="6" fillId="0" borderId="0" xfId="0" applyFont="1" applyAlignment="1">
      <alignment horizontal="right" vertical="center" wrapText="1"/>
    </xf>
    <xf numFmtId="0" fontId="6" fillId="0" borderId="0" xfId="0" quotePrefix="1" applyFont="1" applyAlignment="1">
      <alignment horizontal="right" vertical="center" wrapText="1"/>
    </xf>
    <xf numFmtId="0" fontId="207" fillId="0" borderId="0" xfId="1" applyFont="1"/>
    <xf numFmtId="0" fontId="33" fillId="0" borderId="0" xfId="1" applyFont="1"/>
    <xf numFmtId="1" fontId="6" fillId="0" borderId="0" xfId="0" quotePrefix="1" applyNumberFormat="1" applyFont="1" applyAlignment="1">
      <alignment horizontal="right" vertical="center" wrapText="1"/>
    </xf>
    <xf numFmtId="1" fontId="6" fillId="25" borderId="0" xfId="0" applyNumberFormat="1" applyFont="1" applyFill="1" applyAlignment="1">
      <alignment horizontal="right" vertical="center" wrapText="1"/>
    </xf>
    <xf numFmtId="1" fontId="6" fillId="0" borderId="0" xfId="0" applyNumberFormat="1" applyFont="1" applyAlignment="1">
      <alignment horizontal="right" vertical="center" wrapText="1"/>
    </xf>
    <xf numFmtId="0" fontId="6" fillId="79" borderId="0" xfId="0" applyFont="1" applyFill="1" applyAlignment="1">
      <alignment horizontal="right" vertical="center" wrapText="1"/>
    </xf>
    <xf numFmtId="49" fontId="6" fillId="79" borderId="0" xfId="0" applyNumberFormat="1" applyFont="1" applyFill="1" applyAlignment="1">
      <alignment horizontal="right" vertical="center" wrapText="1"/>
    </xf>
    <xf numFmtId="0" fontId="200" fillId="0" borderId="0" xfId="0" applyFont="1" applyAlignment="1">
      <alignment horizontal="right" vertical="center" wrapText="1"/>
    </xf>
    <xf numFmtId="0" fontId="6" fillId="0" borderId="0" xfId="0" applyFont="1" applyAlignment="1">
      <alignment vertical="center" wrapText="1"/>
    </xf>
    <xf numFmtId="0" fontId="199" fillId="0" borderId="0" xfId="0" applyFont="1" applyAlignment="1">
      <alignment horizontal="right" vertical="center" wrapText="1"/>
    </xf>
    <xf numFmtId="0" fontId="6" fillId="79" borderId="0" xfId="1" applyFont="1" applyFill="1"/>
    <xf numFmtId="0" fontId="6" fillId="79" borderId="0" xfId="0" quotePrefix="1" applyFont="1" applyFill="1" applyAlignment="1">
      <alignment horizontal="right" vertical="center" wrapText="1"/>
    </xf>
    <xf numFmtId="0" fontId="196" fillId="0" borderId="0" xfId="0" applyFont="1" applyAlignment="1">
      <alignment vertical="center" wrapText="1"/>
    </xf>
    <xf numFmtId="0" fontId="196" fillId="79" borderId="0" xfId="0" applyFont="1" applyFill="1" applyAlignment="1">
      <alignment horizontal="right" vertical="center" wrapText="1"/>
    </xf>
    <xf numFmtId="165" fontId="6" fillId="79" borderId="0" xfId="0" applyNumberFormat="1" applyFont="1" applyFill="1" applyAlignment="1">
      <alignment horizontal="right" vertical="center" wrapText="1"/>
    </xf>
    <xf numFmtId="0" fontId="199" fillId="0" borderId="0" xfId="0" applyFont="1" applyAlignment="1">
      <alignment vertical="center" wrapText="1"/>
    </xf>
    <xf numFmtId="49" fontId="199" fillId="79" borderId="0" xfId="0" applyNumberFormat="1" applyFont="1" applyFill="1" applyAlignment="1">
      <alignment horizontal="right" vertical="center" wrapText="1"/>
    </xf>
    <xf numFmtId="0" fontId="6" fillId="0" borderId="0" xfId="1" applyFont="1" applyFill="1"/>
    <xf numFmtId="0" fontId="6" fillId="0" borderId="0" xfId="0" applyFont="1" applyFill="1" applyAlignment="1">
      <alignment horizontal="left" vertical="center"/>
    </xf>
    <xf numFmtId="0" fontId="33" fillId="0" borderId="0" xfId="1" applyFont="1" applyFill="1"/>
    <xf numFmtId="0" fontId="190" fillId="0" borderId="0" xfId="0" applyFont="1"/>
    <xf numFmtId="230" fontId="178" fillId="0" borderId="0" xfId="0" applyNumberFormat="1" applyFont="1"/>
    <xf numFmtId="0" fontId="5" fillId="0" borderId="0" xfId="670"/>
    <xf numFmtId="0" fontId="35" fillId="0" borderId="0" xfId="670" applyFont="1"/>
    <xf numFmtId="0" fontId="35" fillId="0" borderId="10" xfId="670" applyFont="1" applyBorder="1"/>
    <xf numFmtId="0" fontId="35" fillId="0" borderId="10" xfId="670" applyFont="1" applyBorder="1" applyAlignment="1">
      <alignment horizontal="right" indent="1"/>
    </xf>
    <xf numFmtId="0" fontId="5" fillId="0" borderId="10" xfId="670" applyBorder="1"/>
    <xf numFmtId="0" fontId="210" fillId="0" borderId="0" xfId="670" applyFont="1" applyAlignment="1">
      <alignment wrapText="1"/>
    </xf>
    <xf numFmtId="0" fontId="181" fillId="0" borderId="0" xfId="670" applyFont="1" applyAlignment="1">
      <alignment horizontal="right" wrapText="1" indent="1"/>
    </xf>
    <xf numFmtId="0" fontId="181" fillId="0" borderId="0" xfId="670" applyFont="1" applyAlignment="1">
      <alignment horizontal="right" wrapText="1"/>
    </xf>
    <xf numFmtId="0" fontId="5" fillId="0" borderId="0" xfId="670" applyAlignment="1">
      <alignment vertical="center"/>
    </xf>
    <xf numFmtId="0" fontId="210" fillId="0" borderId="0" xfId="670" applyFont="1" applyAlignment="1">
      <alignment vertical="center" wrapText="1"/>
    </xf>
    <xf numFmtId="0" fontId="181" fillId="0" borderId="0" xfId="670" applyFont="1" applyAlignment="1">
      <alignment horizontal="right" vertical="center" wrapText="1" indent="1"/>
    </xf>
    <xf numFmtId="0" fontId="181" fillId="0" borderId="0" xfId="670" applyFont="1" applyAlignment="1">
      <alignment horizontal="right" vertical="center" wrapText="1"/>
    </xf>
    <xf numFmtId="0" fontId="211" fillId="0" borderId="0" xfId="677" applyFont="1" applyAlignment="1">
      <alignment vertical="center" wrapText="1"/>
    </xf>
    <xf numFmtId="0" fontId="181" fillId="0" borderId="0" xfId="677" applyFont="1" applyAlignment="1">
      <alignment horizontal="right" vertical="center" wrapText="1" indent="1"/>
    </xf>
    <xf numFmtId="0" fontId="181" fillId="0" borderId="0" xfId="677" applyFont="1" applyAlignment="1">
      <alignment horizontal="right" vertical="center" wrapText="1"/>
    </xf>
    <xf numFmtId="0" fontId="94" fillId="0" borderId="0" xfId="677" applyFont="1" applyAlignment="1">
      <alignment horizontal="left" vertical="center" wrapText="1"/>
    </xf>
    <xf numFmtId="164" fontId="94" fillId="0" borderId="0" xfId="671" applyNumberFormat="1" applyFont="1" applyFill="1" applyBorder="1" applyAlignment="1">
      <alignment horizontal="center" vertical="center" wrapText="1"/>
    </xf>
    <xf numFmtId="238" fontId="94" fillId="0" borderId="0" xfId="677" applyNumberFormat="1" applyFont="1" applyAlignment="1">
      <alignment horizontal="right" vertical="center"/>
    </xf>
    <xf numFmtId="0" fontId="94" fillId="0" borderId="0" xfId="677" applyFont="1" applyAlignment="1">
      <alignment horizontal="right" vertical="center" wrapText="1"/>
    </xf>
    <xf numFmtId="15" fontId="94" fillId="0" borderId="0" xfId="677" applyNumberFormat="1" applyFont="1" applyAlignment="1">
      <alignment horizontal="right" vertical="center"/>
    </xf>
    <xf numFmtId="0" fontId="212" fillId="0" borderId="0" xfId="677" applyFont="1" applyAlignment="1">
      <alignment horizontal="left" vertical="center" wrapText="1"/>
    </xf>
    <xf numFmtId="0" fontId="94" fillId="0" borderId="0" xfId="677" applyFont="1" applyAlignment="1">
      <alignment wrapText="1"/>
    </xf>
    <xf numFmtId="0" fontId="178" fillId="0" borderId="0" xfId="677" applyFont="1" applyAlignment="1">
      <alignment wrapText="1"/>
    </xf>
    <xf numFmtId="0" fontId="94" fillId="0" borderId="0" xfId="677" applyFont="1" applyAlignment="1">
      <alignment horizontal="right" vertical="center"/>
    </xf>
    <xf numFmtId="0" fontId="1" fillId="0" borderId="0" xfId="677"/>
    <xf numFmtId="0" fontId="1" fillId="0" borderId="0" xfId="677" applyAlignment="1">
      <alignment horizontal="right"/>
    </xf>
    <xf numFmtId="0" fontId="94" fillId="0" borderId="0" xfId="677" applyFont="1" applyAlignment="1">
      <alignment horizontal="left" vertical="top" wrapText="1"/>
    </xf>
    <xf numFmtId="0" fontId="178" fillId="0" borderId="0" xfId="670" applyFont="1" applyAlignment="1">
      <alignment wrapText="1"/>
    </xf>
    <xf numFmtId="15" fontId="94" fillId="0" borderId="0" xfId="670" applyNumberFormat="1" applyFont="1" applyAlignment="1">
      <alignment horizontal="center" vertical="center"/>
    </xf>
    <xf numFmtId="0" fontId="174" fillId="0" borderId="0" xfId="677" applyFont="1"/>
    <xf numFmtId="0" fontId="174" fillId="0" borderId="31" xfId="677" applyFont="1" applyBorder="1"/>
    <xf numFmtId="0" fontId="174" fillId="0" borderId="31" xfId="677" applyFont="1" applyBorder="1" applyAlignment="1">
      <alignment horizontal="right"/>
    </xf>
    <xf numFmtId="0" fontId="174" fillId="0" borderId="0" xfId="677" applyFont="1" applyAlignment="1">
      <alignment horizontal="center"/>
    </xf>
    <xf numFmtId="0" fontId="190" fillId="0" borderId="0" xfId="677" applyFont="1" applyAlignment="1">
      <alignment horizontal="center" wrapText="1"/>
    </xf>
    <xf numFmtId="0" fontId="190" fillId="0" borderId="0" xfId="677" applyFont="1" applyAlignment="1">
      <alignment horizontal="center" vertical="center" wrapText="1"/>
    </xf>
    <xf numFmtId="0" fontId="190" fillId="25" borderId="0" xfId="677" applyFont="1" applyFill="1" applyAlignment="1">
      <alignment horizontal="center" wrapText="1"/>
    </xf>
    <xf numFmtId="0" fontId="35" fillId="0" borderId="0" xfId="677" applyFont="1" applyAlignment="1">
      <alignment horizontal="justify" vertical="center" wrapText="1"/>
    </xf>
    <xf numFmtId="3" fontId="35" fillId="0" borderId="0" xfId="677" applyNumberFormat="1" applyFont="1" applyAlignment="1">
      <alignment horizontal="right" vertical="center" wrapText="1" indent="3"/>
    </xf>
    <xf numFmtId="166" fontId="35" fillId="0" borderId="0" xfId="677" applyNumberFormat="1" applyFont="1" applyAlignment="1">
      <alignment horizontal="right" vertical="center" wrapText="1" indent="3"/>
    </xf>
    <xf numFmtId="3" fontId="35" fillId="25" borderId="0" xfId="677" applyNumberFormat="1" applyFont="1" applyFill="1" applyAlignment="1">
      <alignment horizontal="right" vertical="center" wrapText="1" indent="3"/>
    </xf>
    <xf numFmtId="165" fontId="35" fillId="0" borderId="0" xfId="678" applyNumberFormat="1" applyFont="1" applyFill="1" applyAlignment="1">
      <alignment horizontal="right" vertical="center" wrapText="1" indent="3"/>
    </xf>
    <xf numFmtId="0" fontId="213" fillId="0" borderId="0" xfId="677" applyFont="1" applyAlignment="1">
      <alignment horizontal="right"/>
    </xf>
    <xf numFmtId="3" fontId="174" fillId="0" borderId="0" xfId="677" applyNumberFormat="1" applyFont="1"/>
    <xf numFmtId="0" fontId="190" fillId="0" borderId="0" xfId="677" applyFont="1" applyAlignment="1">
      <alignment horizontal="right"/>
    </xf>
    <xf numFmtId="0" fontId="174" fillId="0" borderId="0" xfId="677" applyFont="1" applyAlignment="1">
      <alignment horizontal="right"/>
    </xf>
    <xf numFmtId="0" fontId="6" fillId="0" borderId="0" xfId="677" applyFont="1"/>
    <xf numFmtId="3" fontId="178" fillId="0" borderId="0" xfId="0" applyNumberFormat="1" applyFont="1"/>
    <xf numFmtId="3" fontId="0" fillId="0" borderId="0" xfId="0" applyNumberFormat="1"/>
    <xf numFmtId="0" fontId="174" fillId="0" borderId="0" xfId="677" applyFont="1" applyAlignment="1">
      <alignment vertical="top"/>
    </xf>
    <xf numFmtId="1" fontId="178" fillId="0" borderId="0" xfId="0" applyNumberFormat="1" applyFont="1" applyAlignment="1">
      <alignment horizontal="right"/>
    </xf>
    <xf numFmtId="0" fontId="181" fillId="0" borderId="0" xfId="0" applyFont="1" applyAlignment="1">
      <alignment vertical="top"/>
    </xf>
    <xf numFmtId="0" fontId="35" fillId="0" borderId="0" xfId="0" applyFont="1"/>
    <xf numFmtId="0" fontId="174" fillId="0" borderId="51" xfId="0" applyFont="1" applyBorder="1" applyAlignment="1">
      <alignment vertical="center" wrapText="1"/>
    </xf>
    <xf numFmtId="0" fontId="174" fillId="0" borderId="51" xfId="0" applyFont="1" applyBorder="1" applyAlignment="1">
      <alignment horizontal="center" vertical="center" wrapText="1"/>
    </xf>
    <xf numFmtId="0" fontId="174" fillId="0" borderId="51" xfId="0" applyFont="1" applyBorder="1" applyAlignment="1">
      <alignment horizontal="center" vertical="top" wrapText="1"/>
    </xf>
    <xf numFmtId="0" fontId="174" fillId="0" borderId="51" xfId="0" applyFont="1" applyBorder="1" applyAlignment="1">
      <alignment horizontal="left" vertical="center" wrapText="1"/>
    </xf>
    <xf numFmtId="0" fontId="174" fillId="0" borderId="51" xfId="0" applyFont="1" applyBorder="1" applyAlignment="1">
      <alignment horizontal="justify" vertical="center" wrapText="1"/>
    </xf>
    <xf numFmtId="0" fontId="174"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15" fillId="0" borderId="0" xfId="0" applyFont="1" applyAlignment="1">
      <alignment horizontal="left" vertical="center" wrapText="1"/>
    </xf>
    <xf numFmtId="0" fontId="0" fillId="0" borderId="31" xfId="0" applyBorder="1"/>
    <xf numFmtId="0" fontId="217" fillId="0" borderId="0" xfId="0" quotePrefix="1" applyFont="1"/>
    <xf numFmtId="0" fontId="6" fillId="0" borderId="0" xfId="1" applyFont="1" applyFill="1" applyAlignment="1"/>
    <xf numFmtId="0" fontId="192" fillId="0" borderId="0" xfId="0" applyFont="1" applyAlignment="1">
      <alignment horizontal="center" vertical="center" wrapText="1"/>
    </xf>
    <xf numFmtId="0" fontId="30" fillId="0" borderId="0" xfId="670" applyFont="1" applyAlignment="1">
      <alignment horizontal="left" vertical="center"/>
    </xf>
    <xf numFmtId="0" fontId="6" fillId="0" borderId="45" xfId="670" applyFont="1" applyBorder="1" applyAlignment="1">
      <alignment horizontal="left" vertical="center" wrapText="1"/>
    </xf>
    <xf numFmtId="0" fontId="6" fillId="0" borderId="0" xfId="670" applyFont="1" applyAlignment="1">
      <alignment horizontal="left" vertical="center" wrapText="1"/>
    </xf>
    <xf numFmtId="0" fontId="188" fillId="0" borderId="45" xfId="670" applyFont="1" applyBorder="1" applyAlignment="1">
      <alignment horizontal="left" vertical="center" wrapText="1"/>
    </xf>
    <xf numFmtId="0" fontId="188" fillId="0" borderId="0" xfId="670" applyFont="1" applyAlignment="1">
      <alignment horizontal="left" vertical="center" wrapText="1"/>
    </xf>
    <xf numFmtId="0" fontId="190" fillId="0" borderId="0" xfId="677" applyFont="1" applyAlignment="1">
      <alignment horizontal="left"/>
    </xf>
    <xf numFmtId="0" fontId="190" fillId="0" borderId="0" xfId="677" applyFont="1" applyAlignment="1">
      <alignment horizontal="center" vertical="center" wrapText="1"/>
    </xf>
    <xf numFmtId="0" fontId="190" fillId="0" borderId="10" xfId="677" applyFont="1" applyBorder="1" applyAlignment="1">
      <alignment horizontal="center" vertical="center" wrapText="1"/>
    </xf>
    <xf numFmtId="0" fontId="190" fillId="0" borderId="10" xfId="677" applyFont="1" applyBorder="1" applyAlignment="1">
      <alignment horizontal="center" wrapText="1"/>
    </xf>
    <xf numFmtId="0" fontId="190" fillId="0" borderId="0" xfId="677" applyFont="1" applyAlignment="1">
      <alignment horizontal="center" wrapText="1"/>
    </xf>
    <xf numFmtId="0" fontId="190" fillId="0" borderId="0" xfId="677" applyFont="1" applyAlignment="1">
      <alignment horizontal="center"/>
    </xf>
    <xf numFmtId="0" fontId="190" fillId="25" borderId="10" xfId="677" applyFont="1" applyFill="1" applyBorder="1" applyAlignment="1">
      <alignment horizontal="center" wrapText="1"/>
    </xf>
    <xf numFmtId="0" fontId="190" fillId="25" borderId="0" xfId="677" applyFont="1" applyFill="1" applyAlignment="1">
      <alignment horizontal="center"/>
    </xf>
  </cellXfs>
  <cellStyles count="679">
    <cellStyle name=" 1" xfId="54" xr:uid="{00000000-0005-0000-0000-000000000000}"/>
    <cellStyle name=" 2" xfId="55" xr:uid="{00000000-0005-0000-0000-000001000000}"/>
    <cellStyle name="$" xfId="56" xr:uid="{00000000-0005-0000-0000-000002000000}"/>
    <cellStyle name="$ k" xfId="57" xr:uid="{00000000-0005-0000-0000-000003000000}"/>
    <cellStyle name="$ M" xfId="58" xr:uid="{00000000-0005-0000-0000-000004000000}"/>
    <cellStyle name="%" xfId="59" xr:uid="{00000000-0005-0000-0000-000005000000}"/>
    <cellStyle name="%_from BT 1 Feb with Emmas comments" xfId="60" xr:uid="{00000000-0005-0000-0000-000006000000}"/>
    <cellStyle name="_2008020_CM_Model_Costsv1.3" xfId="61" xr:uid="{00000000-0005-0000-0000-000007000000}"/>
    <cellStyle name="_IMO Proforma Schedules" xfId="62" xr:uid="{00000000-0005-0000-0000-000008000000}"/>
    <cellStyle name="_Met One - CBD Metro - Model Input Sheets - Additional Inputs (27 November 2009)" xfId="63" xr:uid="{00000000-0005-0000-0000-000009000000}"/>
    <cellStyle name="_Model FCOv3 180408" xfId="64" xr:uid="{00000000-0005-0000-0000-00000A000000}"/>
    <cellStyle name="_Platinum Tranche Analysis DF2" xfId="65" xr:uid="{00000000-0005-0000-0000-00000B000000}"/>
    <cellStyle name="_Platinum Tranche Analysis DF2 FINAL" xfId="66" xr:uid="{00000000-0005-0000-0000-00000C000000}"/>
    <cellStyle name="=C:\WINNT\SYSTEM32\COMMAND.COM" xfId="67" xr:uid="{00000000-0005-0000-0000-00000D000000}"/>
    <cellStyle name="=C:\WINNT\SYSTEM32\COMMAND.COM 2" xfId="68" xr:uid="{00000000-0005-0000-0000-00000E000000}"/>
    <cellStyle name="=C:\WINNT\SYSTEM32\COMMAND.COM_Templatev1 8 Bid Model Final - WFM10 (Payment Mechanism) v14" xfId="69" xr:uid="{00000000-0005-0000-0000-00000F000000}"/>
    <cellStyle name="0%" xfId="70" xr:uid="{00000000-0005-0000-0000-000010000000}"/>
    <cellStyle name="0.0%" xfId="71" xr:uid="{00000000-0005-0000-0000-000011000000}"/>
    <cellStyle name="0.00%" xfId="72" xr:uid="{00000000-0005-0000-0000-000012000000}"/>
    <cellStyle name="20% - Accent1 2" xfId="2" xr:uid="{00000000-0005-0000-0000-000013000000}"/>
    <cellStyle name="20% - Accent1 2 2" xfId="73" xr:uid="{00000000-0005-0000-0000-000014000000}"/>
    <cellStyle name="20% - Accent2 2" xfId="3" xr:uid="{00000000-0005-0000-0000-000015000000}"/>
    <cellStyle name="20% - Accent2 2 2" xfId="74" xr:uid="{00000000-0005-0000-0000-000016000000}"/>
    <cellStyle name="20% - Accent3 2" xfId="4" xr:uid="{00000000-0005-0000-0000-000017000000}"/>
    <cellStyle name="20% - Accent3 2 2" xfId="75" xr:uid="{00000000-0005-0000-0000-000018000000}"/>
    <cellStyle name="20% - Accent4 2" xfId="5" xr:uid="{00000000-0005-0000-0000-000019000000}"/>
    <cellStyle name="20% - Accent4 2 2" xfId="76" xr:uid="{00000000-0005-0000-0000-00001A000000}"/>
    <cellStyle name="20% - Accent5 2" xfId="6" xr:uid="{00000000-0005-0000-0000-00001B000000}"/>
    <cellStyle name="20% - Accent5 2 2" xfId="77" xr:uid="{00000000-0005-0000-0000-00001C000000}"/>
    <cellStyle name="20% - Accent6 2" xfId="7" xr:uid="{00000000-0005-0000-0000-00001D000000}"/>
    <cellStyle name="20% - Accent6 2 2" xfId="78" xr:uid="{00000000-0005-0000-0000-00001E000000}"/>
    <cellStyle name="40% - Accent1 2" xfId="8" xr:uid="{00000000-0005-0000-0000-00001F000000}"/>
    <cellStyle name="40% - Accent1 2 2" xfId="79" xr:uid="{00000000-0005-0000-0000-000020000000}"/>
    <cellStyle name="40% - Accent2 2" xfId="9" xr:uid="{00000000-0005-0000-0000-000021000000}"/>
    <cellStyle name="40% - Accent2 2 2" xfId="80" xr:uid="{00000000-0005-0000-0000-000022000000}"/>
    <cellStyle name="40% - Accent3 2" xfId="10" xr:uid="{00000000-0005-0000-0000-000023000000}"/>
    <cellStyle name="40% - Accent3 2 2" xfId="81" xr:uid="{00000000-0005-0000-0000-000024000000}"/>
    <cellStyle name="40% - Accent4 2" xfId="11" xr:uid="{00000000-0005-0000-0000-000025000000}"/>
    <cellStyle name="40% - Accent4 2 2" xfId="82" xr:uid="{00000000-0005-0000-0000-000026000000}"/>
    <cellStyle name="40% - Accent5 2" xfId="12" xr:uid="{00000000-0005-0000-0000-000027000000}"/>
    <cellStyle name="40% - Accent5 2 2" xfId="83" xr:uid="{00000000-0005-0000-0000-000028000000}"/>
    <cellStyle name="40% - Accent6 2" xfId="13" xr:uid="{00000000-0005-0000-0000-000029000000}"/>
    <cellStyle name="40% - Accent6 2 2" xfId="84" xr:uid="{00000000-0005-0000-0000-00002A000000}"/>
    <cellStyle name="60% - Accent1 2" xfId="14" xr:uid="{00000000-0005-0000-0000-00002B000000}"/>
    <cellStyle name="60% - Accent1 2 2" xfId="85" xr:uid="{00000000-0005-0000-0000-00002C000000}"/>
    <cellStyle name="60% - Accent2 2" xfId="15" xr:uid="{00000000-0005-0000-0000-00002D000000}"/>
    <cellStyle name="60% - Accent2 2 2" xfId="86" xr:uid="{00000000-0005-0000-0000-00002E000000}"/>
    <cellStyle name="60% - Accent3 2" xfId="16" xr:uid="{00000000-0005-0000-0000-00002F000000}"/>
    <cellStyle name="60% - Accent3 2 2" xfId="87" xr:uid="{00000000-0005-0000-0000-000030000000}"/>
    <cellStyle name="60% - Accent4 2" xfId="17" xr:uid="{00000000-0005-0000-0000-000031000000}"/>
    <cellStyle name="60% - Accent4 2 2" xfId="88" xr:uid="{00000000-0005-0000-0000-000032000000}"/>
    <cellStyle name="60% - Accent5 2" xfId="18" xr:uid="{00000000-0005-0000-0000-000033000000}"/>
    <cellStyle name="60% - Accent5 2 2" xfId="89" xr:uid="{00000000-0005-0000-0000-000034000000}"/>
    <cellStyle name="60% - Accent6 2" xfId="19" xr:uid="{00000000-0005-0000-0000-000035000000}"/>
    <cellStyle name="60% - Accent6 2 2" xfId="90" xr:uid="{00000000-0005-0000-0000-000036000000}"/>
    <cellStyle name="AA Nombre" xfId="91" xr:uid="{00000000-0005-0000-0000-000037000000}"/>
    <cellStyle name="AA-Heading 3" xfId="92" xr:uid="{00000000-0005-0000-0000-000038000000}"/>
    <cellStyle name="Accent1 2" xfId="20" xr:uid="{00000000-0005-0000-0000-000039000000}"/>
    <cellStyle name="Accent1 2 2" xfId="93" xr:uid="{00000000-0005-0000-0000-00003A000000}"/>
    <cellStyle name="Accent2 2" xfId="21" xr:uid="{00000000-0005-0000-0000-00003B000000}"/>
    <cellStyle name="Accent2 2 2" xfId="94" xr:uid="{00000000-0005-0000-0000-00003C000000}"/>
    <cellStyle name="Accent3 2" xfId="22" xr:uid="{00000000-0005-0000-0000-00003D000000}"/>
    <cellStyle name="Accent3 2 2" xfId="95" xr:uid="{00000000-0005-0000-0000-00003E000000}"/>
    <cellStyle name="Accent4 2" xfId="23" xr:uid="{00000000-0005-0000-0000-00003F000000}"/>
    <cellStyle name="Accent4 2 2" xfId="96" xr:uid="{00000000-0005-0000-0000-000040000000}"/>
    <cellStyle name="Accent5 2" xfId="24" xr:uid="{00000000-0005-0000-0000-000041000000}"/>
    <cellStyle name="Accent5 2 2" xfId="97" xr:uid="{00000000-0005-0000-0000-000042000000}"/>
    <cellStyle name="Accent6 2" xfId="25" xr:uid="{00000000-0005-0000-0000-000043000000}"/>
    <cellStyle name="Accent6 2 2" xfId="98" xr:uid="{00000000-0005-0000-0000-000044000000}"/>
    <cellStyle name="Actuals" xfId="99" xr:uid="{00000000-0005-0000-0000-000045000000}"/>
    <cellStyle name="Argument" xfId="100" xr:uid="{00000000-0005-0000-0000-000046000000}"/>
    <cellStyle name="as" xfId="101" xr:uid="{00000000-0005-0000-0000-000047000000}"/>
    <cellStyle name="Assumption" xfId="102" xr:uid="{00000000-0005-0000-0000-000048000000}"/>
    <cellStyle name="assumption 1" xfId="103" xr:uid="{00000000-0005-0000-0000-000049000000}"/>
    <cellStyle name="assumption 2" xfId="104" xr:uid="{00000000-0005-0000-0000-00004A000000}"/>
    <cellStyle name="Assumption 3" xfId="105" xr:uid="{00000000-0005-0000-0000-00004B000000}"/>
    <cellStyle name="assumption 4" xfId="106" xr:uid="{00000000-0005-0000-0000-00004C000000}"/>
    <cellStyle name="Assumption Date" xfId="107" xr:uid="{00000000-0005-0000-0000-00004D000000}"/>
    <cellStyle name="Assumption_Fiona Stanley risk register 14 May RK" xfId="108" xr:uid="{00000000-0005-0000-0000-00004E000000}"/>
    <cellStyle name="_x000f__x0006_B" xfId="109" xr:uid="{00000000-0005-0000-0000-00004F000000}"/>
    <cellStyle name="Background" xfId="110" xr:uid="{00000000-0005-0000-0000-000050000000}"/>
    <cellStyle name="Bad 2" xfId="26" xr:uid="{00000000-0005-0000-0000-000051000000}"/>
    <cellStyle name="Bad 2 2" xfId="111" xr:uid="{00000000-0005-0000-0000-000052000000}"/>
    <cellStyle name="BB-Heading1" xfId="112" xr:uid="{00000000-0005-0000-0000-000053000000}"/>
    <cellStyle name="BB-Heading2" xfId="113" xr:uid="{00000000-0005-0000-0000-000054000000}"/>
    <cellStyle name="BB-Heading3" xfId="114" xr:uid="{00000000-0005-0000-0000-000055000000}"/>
    <cellStyle name="BB-Input" xfId="115" xr:uid="{00000000-0005-0000-0000-000056000000}"/>
    <cellStyle name="BB-InputSens" xfId="116" xr:uid="{00000000-0005-0000-0000-000057000000}"/>
    <cellStyle name="BB-InputSoft" xfId="117" xr:uid="{00000000-0005-0000-0000-000058000000}"/>
    <cellStyle name="BB-Output" xfId="118" xr:uid="{00000000-0005-0000-0000-000059000000}"/>
    <cellStyle name="Besuchtɥr Hyperlink" xfId="119" xr:uid="{00000000-0005-0000-0000-00005A000000}"/>
    <cellStyle name="Blue" xfId="120" xr:uid="{00000000-0005-0000-0000-00005B000000}"/>
    <cellStyle name="BMM_Data Input" xfId="121" xr:uid="{00000000-0005-0000-0000-00005C000000}"/>
    <cellStyle name="bullet" xfId="122" xr:uid="{00000000-0005-0000-0000-00005D000000}"/>
    <cellStyle name="Calc" xfId="123" xr:uid="{00000000-0005-0000-0000-00005E000000}"/>
    <cellStyle name="Calc - Blue" xfId="124" xr:uid="{00000000-0005-0000-0000-00005F000000}"/>
    <cellStyle name="Calc - Feed" xfId="125" xr:uid="{00000000-0005-0000-0000-000060000000}"/>
    <cellStyle name="Calc - Green" xfId="126" xr:uid="{00000000-0005-0000-0000-000061000000}"/>
    <cellStyle name="Calc - Grey" xfId="127" xr:uid="{00000000-0005-0000-0000-000062000000}"/>
    <cellStyle name="Calc - Light" xfId="128" xr:uid="{00000000-0005-0000-0000-000063000000}"/>
    <cellStyle name="Calc - Light White" xfId="129" xr:uid="{00000000-0005-0000-0000-000064000000}"/>
    <cellStyle name="Calc - White" xfId="130" xr:uid="{00000000-0005-0000-0000-000065000000}"/>
    <cellStyle name="Calc - White Light" xfId="131" xr:uid="{00000000-0005-0000-0000-000066000000}"/>
    <cellStyle name="Calc - White_BizMo" xfId="132" xr:uid="{00000000-0005-0000-0000-000067000000}"/>
    <cellStyle name="Calc - yellow" xfId="133" xr:uid="{00000000-0005-0000-0000-000068000000}"/>
    <cellStyle name="Calc[0]" xfId="134" xr:uid="{00000000-0005-0000-0000-000069000000}"/>
    <cellStyle name="Calc_BizMo" xfId="135" xr:uid="{00000000-0005-0000-0000-00006A000000}"/>
    <cellStyle name="CalcedCell" xfId="136" xr:uid="{00000000-0005-0000-0000-00006B000000}"/>
    <cellStyle name="CalcedCellHours" xfId="137" xr:uid="{00000000-0005-0000-0000-00006C000000}"/>
    <cellStyle name="Calculated" xfId="138" xr:uid="{00000000-0005-0000-0000-00006D000000}"/>
    <cellStyle name="Calculation 2" xfId="27" xr:uid="{00000000-0005-0000-0000-00006E000000}"/>
    <cellStyle name="Calculation 2 2" xfId="139" xr:uid="{00000000-0005-0000-0000-00006F000000}"/>
    <cellStyle name="Cash" xfId="140" xr:uid="{00000000-0005-0000-0000-000070000000}"/>
    <cellStyle name="CashAM" xfId="141" xr:uid="{00000000-0005-0000-0000-000071000000}"/>
    <cellStyle name="CashCF" xfId="142" xr:uid="{00000000-0005-0000-0000-000072000000}"/>
    <cellStyle name="CashFCo" xfId="143" xr:uid="{00000000-0005-0000-0000-000073000000}"/>
    <cellStyle name="CashOC" xfId="144" xr:uid="{00000000-0005-0000-0000-000074000000}"/>
    <cellStyle name="Check Cell 2" xfId="28" xr:uid="{00000000-0005-0000-0000-000075000000}"/>
    <cellStyle name="Check Cell 2 2" xfId="145" xr:uid="{00000000-0005-0000-0000-000076000000}"/>
    <cellStyle name="Comma 10" xfId="146" xr:uid="{00000000-0005-0000-0000-000077000000}"/>
    <cellStyle name="Comma 11" xfId="147" xr:uid="{00000000-0005-0000-0000-000078000000}"/>
    <cellStyle name="Comma 2" xfId="148" xr:uid="{00000000-0005-0000-0000-000079000000}"/>
    <cellStyle name="Comma 2 2" xfId="149" xr:uid="{00000000-0005-0000-0000-00007A000000}"/>
    <cellStyle name="Comma 2 3" xfId="150" xr:uid="{00000000-0005-0000-0000-00007B000000}"/>
    <cellStyle name="Comma 2 3 2" xfId="151" xr:uid="{00000000-0005-0000-0000-00007C000000}"/>
    <cellStyle name="Comma 2 4" xfId="671" xr:uid="{F47F3696-0546-4EF3-ABBB-8F40D567CBFD}"/>
    <cellStyle name="Comma 3" xfId="152" xr:uid="{00000000-0005-0000-0000-00007D000000}"/>
    <cellStyle name="Comma 3 2" xfId="153" xr:uid="{00000000-0005-0000-0000-00007E000000}"/>
    <cellStyle name="Comma 4" xfId="154" xr:uid="{00000000-0005-0000-0000-00007F000000}"/>
    <cellStyle name="Comma 4 2" xfId="155" xr:uid="{00000000-0005-0000-0000-000080000000}"/>
    <cellStyle name="Comma 5" xfId="156" xr:uid="{00000000-0005-0000-0000-000081000000}"/>
    <cellStyle name="Comma 5 2" xfId="157" xr:uid="{00000000-0005-0000-0000-000082000000}"/>
    <cellStyle name="Comma 5 2 2" xfId="158" xr:uid="{00000000-0005-0000-0000-000083000000}"/>
    <cellStyle name="Comma 6" xfId="159" xr:uid="{00000000-0005-0000-0000-000084000000}"/>
    <cellStyle name="Comma 7" xfId="160" xr:uid="{00000000-0005-0000-0000-000085000000}"/>
    <cellStyle name="Comma 8" xfId="161" xr:uid="{00000000-0005-0000-0000-000086000000}"/>
    <cellStyle name="Comma 9" xfId="162" xr:uid="{00000000-0005-0000-0000-000087000000}"/>
    <cellStyle name="COMMENTS" xfId="163" xr:uid="{00000000-0005-0000-0000-000088000000}"/>
    <cellStyle name="Control Check" xfId="164" xr:uid="{00000000-0005-0000-0000-000089000000}"/>
    <cellStyle name="control table footer 1" xfId="165" xr:uid="{00000000-0005-0000-0000-00008A000000}"/>
    <cellStyle name="control table header 1" xfId="166" xr:uid="{00000000-0005-0000-0000-00008B000000}"/>
    <cellStyle name="covenant" xfId="167" xr:uid="{00000000-0005-0000-0000-00008C000000}"/>
    <cellStyle name="CURR" xfId="168" xr:uid="{00000000-0005-0000-0000-00008D000000}"/>
    <cellStyle name="Currency [0] U" xfId="169" xr:uid="{00000000-0005-0000-0000-00008E000000}"/>
    <cellStyle name="Currency [2]" xfId="170" xr:uid="{00000000-0005-0000-0000-00008F000000}"/>
    <cellStyle name="Currency [2] U" xfId="171" xr:uid="{00000000-0005-0000-0000-000090000000}"/>
    <cellStyle name="Currency 10" xfId="172" xr:uid="{00000000-0005-0000-0000-000091000000}"/>
    <cellStyle name="Currency 2" xfId="173" xr:uid="{00000000-0005-0000-0000-000092000000}"/>
    <cellStyle name="Currency 2 2" xfId="174" xr:uid="{00000000-0005-0000-0000-000093000000}"/>
    <cellStyle name="Currency 2 3" xfId="175" xr:uid="{00000000-0005-0000-0000-000094000000}"/>
    <cellStyle name="Currency 2 4" xfId="176" xr:uid="{00000000-0005-0000-0000-000095000000}"/>
    <cellStyle name="Currency 2_110324 - Modelled Scenarios v1" xfId="177" xr:uid="{00000000-0005-0000-0000-000096000000}"/>
    <cellStyle name="Currency 3" xfId="178" xr:uid="{00000000-0005-0000-0000-000097000000}"/>
    <cellStyle name="Currency 3 2" xfId="179" xr:uid="{00000000-0005-0000-0000-000098000000}"/>
    <cellStyle name="Currency 3_Attachments 9 August1" xfId="180" xr:uid="{00000000-0005-0000-0000-000099000000}"/>
    <cellStyle name="Currency 4" xfId="181" xr:uid="{00000000-0005-0000-0000-00009A000000}"/>
    <cellStyle name="Currency 4 2" xfId="182" xr:uid="{00000000-0005-0000-0000-00009B000000}"/>
    <cellStyle name="Currency 5" xfId="183" xr:uid="{00000000-0005-0000-0000-00009C000000}"/>
    <cellStyle name="Currency 6" xfId="184" xr:uid="{00000000-0005-0000-0000-00009D000000}"/>
    <cellStyle name="Currency 7" xfId="185" xr:uid="{00000000-0005-0000-0000-00009E000000}"/>
    <cellStyle name="Currency 8" xfId="186" xr:uid="{00000000-0005-0000-0000-00009F000000}"/>
    <cellStyle name="Currency 9" xfId="187" xr:uid="{00000000-0005-0000-0000-0000A0000000}"/>
    <cellStyle name="Currency(000)" xfId="188" xr:uid="{00000000-0005-0000-0000-0000A1000000}"/>
    <cellStyle name="Data" xfId="189" xr:uid="{00000000-0005-0000-0000-0000A2000000}"/>
    <cellStyle name="Data Input" xfId="190" xr:uid="{00000000-0005-0000-0000-0000A3000000}"/>
    <cellStyle name="Date" xfId="191" xr:uid="{00000000-0005-0000-0000-0000A4000000}"/>
    <cellStyle name="Date 1" xfId="192" xr:uid="{00000000-0005-0000-0000-0000A5000000}"/>
    <cellStyle name="Date U" xfId="193" xr:uid="{00000000-0005-0000-0000-0000A6000000}"/>
    <cellStyle name="Date_110324 - Modelled Scenarios v1" xfId="194" xr:uid="{00000000-0005-0000-0000-0000A7000000}"/>
    <cellStyle name="DateLong" xfId="195" xr:uid="{00000000-0005-0000-0000-0000A8000000}"/>
    <cellStyle name="DateShort" xfId="196" xr:uid="{00000000-0005-0000-0000-0000A9000000}"/>
    <cellStyle name="dd-mmm-yy" xfId="197" xr:uid="{00000000-0005-0000-0000-0000AA000000}"/>
    <cellStyle name="Decimal [0]" xfId="198" xr:uid="{00000000-0005-0000-0000-0000AB000000}"/>
    <cellStyle name="Decimal [2]" xfId="199" xr:uid="{00000000-0005-0000-0000-0000AC000000}"/>
    <cellStyle name="Decimal [2] U" xfId="200" xr:uid="{00000000-0005-0000-0000-0000AD000000}"/>
    <cellStyle name="Decimal [4]" xfId="201" xr:uid="{00000000-0005-0000-0000-0000AE000000}"/>
    <cellStyle name="Decimal [4] U" xfId="202" xr:uid="{00000000-0005-0000-0000-0000AF000000}"/>
    <cellStyle name="Deviant" xfId="203" xr:uid="{00000000-0005-0000-0000-0000B0000000}"/>
    <cellStyle name="Dezimal [0]_BB Financial Summary Template" xfId="204" xr:uid="{00000000-0005-0000-0000-0000B1000000}"/>
    <cellStyle name="Dezimal_BB Financial Summary Template" xfId="205" xr:uid="{00000000-0005-0000-0000-0000B2000000}"/>
    <cellStyle name="diskette" xfId="206" xr:uid="{00000000-0005-0000-0000-0000B3000000}"/>
    <cellStyle name="emma" xfId="207" xr:uid="{00000000-0005-0000-0000-0000B4000000}"/>
    <cellStyle name="Euro" xfId="208" xr:uid="{00000000-0005-0000-0000-0000B5000000}"/>
    <cellStyle name="Exception" xfId="209" xr:uid="{00000000-0005-0000-0000-0000B6000000}"/>
    <cellStyle name="Exception - Light" xfId="210" xr:uid="{00000000-0005-0000-0000-0000B7000000}"/>
    <cellStyle name="Explanatory Text 2" xfId="29" xr:uid="{00000000-0005-0000-0000-0000B8000000}"/>
    <cellStyle name="Explanatory Text 2 2" xfId="211" xr:uid="{00000000-0005-0000-0000-0000B9000000}"/>
    <cellStyle name="External" xfId="212" xr:uid="{00000000-0005-0000-0000-0000BA000000}"/>
    <cellStyle name="External Links" xfId="213" xr:uid="{00000000-0005-0000-0000-0000BB000000}"/>
    <cellStyle name="External_110324 - Modelled Scenarios v1" xfId="214" xr:uid="{00000000-0005-0000-0000-0000BC000000}"/>
    <cellStyle name="Extra Large" xfId="215" xr:uid="{00000000-0005-0000-0000-0000BD000000}"/>
    <cellStyle name="EY House" xfId="216" xr:uid="{00000000-0005-0000-0000-0000BE000000}"/>
    <cellStyle name="EY0dp" xfId="217" xr:uid="{00000000-0005-0000-0000-0000BF000000}"/>
    <cellStyle name="EYBlocked" xfId="218" xr:uid="{00000000-0005-0000-0000-0000C0000000}"/>
    <cellStyle name="EYCallUp" xfId="219" xr:uid="{00000000-0005-0000-0000-0000C1000000}"/>
    <cellStyle name="EYCheck" xfId="220" xr:uid="{00000000-0005-0000-0000-0000C2000000}"/>
    <cellStyle name="EYDate" xfId="221" xr:uid="{00000000-0005-0000-0000-0000C3000000}"/>
    <cellStyle name="EYDeviant" xfId="222" xr:uid="{00000000-0005-0000-0000-0000C4000000}"/>
    <cellStyle name="EYFlag" xfId="223" xr:uid="{00000000-0005-0000-0000-0000C5000000}"/>
    <cellStyle name="EYHeader1" xfId="224" xr:uid="{00000000-0005-0000-0000-0000C6000000}"/>
    <cellStyle name="EYHeader2" xfId="225" xr:uid="{00000000-0005-0000-0000-0000C7000000}"/>
    <cellStyle name="EYHeader3" xfId="226" xr:uid="{00000000-0005-0000-0000-0000C8000000}"/>
    <cellStyle name="EYInputDate" xfId="227" xr:uid="{00000000-0005-0000-0000-0000C9000000}"/>
    <cellStyle name="EYInputPercent" xfId="228" xr:uid="{00000000-0005-0000-0000-0000CA000000}"/>
    <cellStyle name="EYInputValue" xfId="229" xr:uid="{00000000-0005-0000-0000-0000CB000000}"/>
    <cellStyle name="EYNormal" xfId="230" xr:uid="{00000000-0005-0000-0000-0000CC000000}"/>
    <cellStyle name="EYnumber" xfId="231" xr:uid="{00000000-0005-0000-0000-0000CD000000}"/>
    <cellStyle name="EYPercent" xfId="232" xr:uid="{00000000-0005-0000-0000-0000CE000000}"/>
    <cellStyle name="EYPercentCapped" xfId="233" xr:uid="{00000000-0005-0000-0000-0000CF000000}"/>
    <cellStyle name="EYSubTotal" xfId="234" xr:uid="{00000000-0005-0000-0000-0000D0000000}"/>
    <cellStyle name="EYtext" xfId="235" xr:uid="{00000000-0005-0000-0000-0000D1000000}"/>
    <cellStyle name="EYTotal" xfId="236" xr:uid="{00000000-0005-0000-0000-0000D2000000}"/>
    <cellStyle name="EYWIP" xfId="237" xr:uid="{00000000-0005-0000-0000-0000D3000000}"/>
    <cellStyle name="Factor" xfId="238" xr:uid="{00000000-0005-0000-0000-0000D4000000}"/>
    <cellStyle name="Feeder Field" xfId="239" xr:uid="{00000000-0005-0000-0000-0000D5000000}"/>
    <cellStyle name="Feeder Field - Light" xfId="240" xr:uid="{00000000-0005-0000-0000-0000D6000000}"/>
    <cellStyle name="Feeder Field Light" xfId="241" xr:uid="{00000000-0005-0000-0000-0000D7000000}"/>
    <cellStyle name="Fine" xfId="242" xr:uid="{00000000-0005-0000-0000-0000D8000000}"/>
    <cellStyle name="Fleet" xfId="243" xr:uid="{00000000-0005-0000-0000-0000D9000000}"/>
    <cellStyle name="Flex" xfId="244" xr:uid="{00000000-0005-0000-0000-0000DA000000}"/>
    <cellStyle name="From" xfId="245" xr:uid="{00000000-0005-0000-0000-0000DB000000}"/>
    <cellStyle name="FS_reporting" xfId="246" xr:uid="{00000000-0005-0000-0000-0000DC000000}"/>
    <cellStyle name="General" xfId="247" xr:uid="{00000000-0005-0000-0000-0000DD000000}"/>
    <cellStyle name="General No - Black" xfId="248" xr:uid="{00000000-0005-0000-0000-0000DE000000}"/>
    <cellStyle name="General No (Black)" xfId="249" xr:uid="{00000000-0005-0000-0000-0000DF000000}"/>
    <cellStyle name="General No (Red)" xfId="250" xr:uid="{00000000-0005-0000-0000-0000E0000000}"/>
    <cellStyle name="globaldir" xfId="251" xr:uid="{00000000-0005-0000-0000-0000E1000000}"/>
    <cellStyle name="Good 2" xfId="30" xr:uid="{00000000-0005-0000-0000-0000E2000000}"/>
    <cellStyle name="Good 2 2" xfId="252" xr:uid="{00000000-0005-0000-0000-0000E3000000}"/>
    <cellStyle name="Grand Total" xfId="253" xr:uid="{00000000-0005-0000-0000-0000E4000000}"/>
    <cellStyle name="Green Stripe" xfId="254" xr:uid="{00000000-0005-0000-0000-0000E5000000}"/>
    <cellStyle name="Grey" xfId="255" xr:uid="{00000000-0005-0000-0000-0000E6000000}"/>
    <cellStyle name="Greyed out" xfId="256" xr:uid="{00000000-0005-0000-0000-0000E7000000}"/>
    <cellStyle name="Greyed out - Light" xfId="257" xr:uid="{00000000-0005-0000-0000-0000E8000000}"/>
    <cellStyle name="Greyed out_BizMo" xfId="258" xr:uid="{00000000-0005-0000-0000-0000E9000000}"/>
    <cellStyle name="GROUPHEADING" xfId="259" xr:uid="{00000000-0005-0000-0000-0000EA000000}"/>
    <cellStyle name="Growth Factor" xfId="260" xr:uid="{00000000-0005-0000-0000-0000EB000000}"/>
    <cellStyle name="Hardcoded" xfId="261" xr:uid="{00000000-0005-0000-0000-0000EC000000}"/>
    <cellStyle name="Hash Out" xfId="262" xr:uid="{00000000-0005-0000-0000-0000ED000000}"/>
    <cellStyle name="head1" xfId="263" xr:uid="{00000000-0005-0000-0000-0000EE000000}"/>
    <cellStyle name="Header" xfId="264" xr:uid="{00000000-0005-0000-0000-0000EF000000}"/>
    <cellStyle name="Header Row" xfId="265" xr:uid="{00000000-0005-0000-0000-0000F0000000}"/>
    <cellStyle name="Header1" xfId="266" xr:uid="{00000000-0005-0000-0000-0000F1000000}"/>
    <cellStyle name="Header2" xfId="267" xr:uid="{00000000-0005-0000-0000-0000F2000000}"/>
    <cellStyle name="Header3" xfId="268" xr:uid="{00000000-0005-0000-0000-0000F3000000}"/>
    <cellStyle name="Header4" xfId="269" xr:uid="{00000000-0005-0000-0000-0000F4000000}"/>
    <cellStyle name="heading" xfId="270" xr:uid="{00000000-0005-0000-0000-0000F5000000}"/>
    <cellStyle name="Heading - Column" xfId="271" xr:uid="{00000000-0005-0000-0000-0000F6000000}"/>
    <cellStyle name="Heading - Other" xfId="272" xr:uid="{00000000-0005-0000-0000-0000F7000000}"/>
    <cellStyle name="Heading - Row" xfId="273" xr:uid="{00000000-0005-0000-0000-0000F8000000}"/>
    <cellStyle name="Heading - Sheet" xfId="274" xr:uid="{00000000-0005-0000-0000-0000F9000000}"/>
    <cellStyle name="Heading 1 2" xfId="31" xr:uid="{00000000-0005-0000-0000-0000FA000000}"/>
    <cellStyle name="Heading 1 2 2" xfId="275" xr:uid="{00000000-0005-0000-0000-0000FB000000}"/>
    <cellStyle name="Heading 2 2" xfId="32" xr:uid="{00000000-0005-0000-0000-0000FC000000}"/>
    <cellStyle name="Heading 2 2 2" xfId="276" xr:uid="{00000000-0005-0000-0000-0000FD000000}"/>
    <cellStyle name="Heading 3 2" xfId="33" xr:uid="{00000000-0005-0000-0000-0000FE000000}"/>
    <cellStyle name="Heading 3 2 2" xfId="277" xr:uid="{00000000-0005-0000-0000-0000FF000000}"/>
    <cellStyle name="Heading 4 2" xfId="34" xr:uid="{00000000-0005-0000-0000-000000010000}"/>
    <cellStyle name="Heading 4 2 2" xfId="278" xr:uid="{00000000-0005-0000-0000-000001010000}"/>
    <cellStyle name="Headings" xfId="279" xr:uid="{00000000-0005-0000-0000-000002010000}"/>
    <cellStyle name="Headline" xfId="280" xr:uid="{00000000-0005-0000-0000-000003010000}"/>
    <cellStyle name="Headline 2" xfId="281" xr:uid="{00000000-0005-0000-0000-000004010000}"/>
    <cellStyle name="Headline_110324 - Modelled Scenarios v1" xfId="282" xr:uid="{00000000-0005-0000-0000-000005010000}"/>
    <cellStyle name="Hidden" xfId="283" xr:uid="{00000000-0005-0000-0000-000006010000}"/>
    <cellStyle name="Hide" xfId="284" xr:uid="{00000000-0005-0000-0000-000007010000}"/>
    <cellStyle name="HSBC Input Date" xfId="285" xr:uid="{00000000-0005-0000-0000-000008010000}"/>
    <cellStyle name="HSBC Input Label" xfId="286" xr:uid="{00000000-0005-0000-0000-000009010000}"/>
    <cellStyle name="HSBC Input Label 2" xfId="287" xr:uid="{00000000-0005-0000-0000-00000A010000}"/>
    <cellStyle name="HSBC Input Label Link" xfId="288" xr:uid="{00000000-0005-0000-0000-00000B010000}"/>
    <cellStyle name="HSBC Input Logical 1" xfId="289" xr:uid="{00000000-0005-0000-0000-00000C010000}"/>
    <cellStyle name="HSBC Input Number 1" xfId="290" xr:uid="{00000000-0005-0000-0000-00000D010000}"/>
    <cellStyle name="HSBC Input Number 2" xfId="291" xr:uid="{00000000-0005-0000-0000-00000E010000}"/>
    <cellStyle name="HSBC Input Percent" xfId="292" xr:uid="{00000000-0005-0000-0000-00000F010000}"/>
    <cellStyle name="HSBC Input Year Format" xfId="293" xr:uid="{00000000-0005-0000-0000-000010010000}"/>
    <cellStyle name="HSBC Title Main" xfId="294" xr:uid="{00000000-0005-0000-0000-000011010000}"/>
    <cellStyle name="HSBC Title Main Sub" xfId="295" xr:uid="{00000000-0005-0000-0000-000012010000}"/>
    <cellStyle name="HSBC Title Main_from BT 1 Feb with Emmas comments" xfId="296" xr:uid="{00000000-0005-0000-0000-000013010000}"/>
    <cellStyle name="HSBC Title Module" xfId="297" xr:uid="{00000000-0005-0000-0000-000014010000}"/>
    <cellStyle name="HSBC WK Date" xfId="298" xr:uid="{00000000-0005-0000-0000-000015010000}"/>
    <cellStyle name="HSBC WK Logical 1" xfId="299" xr:uid="{00000000-0005-0000-0000-000016010000}"/>
    <cellStyle name="HSBC WK Logical 2" xfId="300" xr:uid="{00000000-0005-0000-0000-000017010000}"/>
    <cellStyle name="HSBC WK Number 1" xfId="301" xr:uid="{00000000-0005-0000-0000-000018010000}"/>
    <cellStyle name="HSBC WK Number 2" xfId="302" xr:uid="{00000000-0005-0000-0000-000019010000}"/>
    <cellStyle name="HSBC WK Number 2 T" xfId="303" xr:uid="{00000000-0005-0000-0000-00001A010000}"/>
    <cellStyle name="HSBC WK Number 2_from BT 1 Feb with Emmas comments" xfId="304" xr:uid="{00000000-0005-0000-0000-00001B010000}"/>
    <cellStyle name="HSBC WK Percent" xfId="305" xr:uid="{00000000-0005-0000-0000-00001C010000}"/>
    <cellStyle name="HSBC WK Ratios" xfId="306" xr:uid="{00000000-0005-0000-0000-00001D010000}"/>
    <cellStyle name="HSBC WK Year Format" xfId="307" xr:uid="{00000000-0005-0000-0000-00001E010000}"/>
    <cellStyle name="Hyperlink 2" xfId="308" xr:uid="{00000000-0005-0000-0000-00001F010000}"/>
    <cellStyle name="Hyperlink 2 2" xfId="309" xr:uid="{00000000-0005-0000-0000-000020010000}"/>
    <cellStyle name="Hyperlink 3" xfId="310" xr:uid="{00000000-0005-0000-0000-000021010000}"/>
    <cellStyle name="Hyperlink 4" xfId="311" xr:uid="{00000000-0005-0000-0000-000022010000}"/>
    <cellStyle name="Hyperlink 5" xfId="312" xr:uid="{00000000-0005-0000-0000-000023010000}"/>
    <cellStyle name="i" xfId="313" xr:uid="{00000000-0005-0000-0000-000024010000}"/>
    <cellStyle name="Input (Date)" xfId="314" xr:uid="{00000000-0005-0000-0000-000025010000}"/>
    <cellStyle name="Input (StyleA)" xfId="315" xr:uid="{00000000-0005-0000-0000-000026010000}"/>
    <cellStyle name="Input [yellow]" xfId="316" xr:uid="{00000000-0005-0000-0000-000027010000}"/>
    <cellStyle name="Input 1" xfId="317" xr:uid="{00000000-0005-0000-0000-000028010000}"/>
    <cellStyle name="Input 1 - Light" xfId="318" xr:uid="{00000000-0005-0000-0000-000029010000}"/>
    <cellStyle name="Input 1_BizMo" xfId="319" xr:uid="{00000000-0005-0000-0000-00002A010000}"/>
    <cellStyle name="Input 2" xfId="35" xr:uid="{00000000-0005-0000-0000-00002B010000}"/>
    <cellStyle name="Input 2 - Light" xfId="320" xr:uid="{00000000-0005-0000-0000-00002C010000}"/>
    <cellStyle name="Input 2_BizMo" xfId="321" xr:uid="{00000000-0005-0000-0000-00002D010000}"/>
    <cellStyle name="Input 3" xfId="322" xr:uid="{00000000-0005-0000-0000-00002E010000}"/>
    <cellStyle name="Input 4" xfId="323" xr:uid="{00000000-0005-0000-0000-00002F010000}"/>
    <cellStyle name="Input Cell" xfId="324" xr:uid="{00000000-0005-0000-0000-000030010000}"/>
    <cellStyle name="Input Data" xfId="325" xr:uid="{00000000-0005-0000-0000-000031010000}"/>
    <cellStyle name="Input Formulas" xfId="326" xr:uid="{00000000-0005-0000-0000-000032010000}"/>
    <cellStyle name="Input(decimal)" xfId="327" xr:uid="{00000000-0005-0000-0000-000033010000}"/>
    <cellStyle name="InputSheetHeading" xfId="328" xr:uid="{00000000-0005-0000-0000-000034010000}"/>
    <cellStyle name="Instructions" xfId="329" xr:uid="{00000000-0005-0000-0000-000035010000}"/>
    <cellStyle name="Integer" xfId="330" xr:uid="{00000000-0005-0000-0000-000036010000}"/>
    <cellStyle name="item" xfId="331" xr:uid="{00000000-0005-0000-0000-000037010000}"/>
    <cellStyle name="Komma [0]_CM_DATA_TRAXIS" xfId="332" xr:uid="{00000000-0005-0000-0000-000038010000}"/>
    <cellStyle name="Komma_CM_DATA_TRAXIS" xfId="333" xr:uid="{00000000-0005-0000-0000-000039010000}"/>
    <cellStyle name="KPMG Heading 1" xfId="334" xr:uid="{00000000-0005-0000-0000-00003A010000}"/>
    <cellStyle name="KPMG Heading 2" xfId="335" xr:uid="{00000000-0005-0000-0000-00003B010000}"/>
    <cellStyle name="KPMG Heading 3" xfId="336" xr:uid="{00000000-0005-0000-0000-00003C010000}"/>
    <cellStyle name="KPMG Heading 4" xfId="337" xr:uid="{00000000-0005-0000-0000-00003D010000}"/>
    <cellStyle name="KPMG Normal" xfId="338" xr:uid="{00000000-0005-0000-0000-00003E010000}"/>
    <cellStyle name="KPMG Normal Text" xfId="339" xr:uid="{00000000-0005-0000-0000-00003F010000}"/>
    <cellStyle name="Label" xfId="340" xr:uid="{00000000-0005-0000-0000-000040010000}"/>
    <cellStyle name="Lable_1" xfId="341" xr:uid="{00000000-0005-0000-0000-000041010000}"/>
    <cellStyle name="Large" xfId="342" xr:uid="{00000000-0005-0000-0000-000042010000}"/>
    <cellStyle name="Lien hypertexte visité_Cashflow Yong In  May 2002 (based on Pusan 40 cars)" xfId="343" xr:uid="{00000000-0005-0000-0000-000043010000}"/>
    <cellStyle name="Lien hypertexte_Ankara-New costing - based on T1" xfId="344" xr:uid="{00000000-0005-0000-0000-000044010000}"/>
    <cellStyle name="Linked Cell 2" xfId="36" xr:uid="{00000000-0005-0000-0000-000045010000}"/>
    <cellStyle name="Linked Cell 2 2" xfId="345" xr:uid="{00000000-0005-0000-0000-000046010000}"/>
    <cellStyle name="LinkedCell" xfId="346" xr:uid="{00000000-0005-0000-0000-000047010000}"/>
    <cellStyle name="LinkedCellHours" xfId="347" xr:uid="{00000000-0005-0000-0000-000048010000}"/>
    <cellStyle name="Macro" xfId="348" xr:uid="{00000000-0005-0000-0000-000049010000}"/>
    <cellStyle name="MAIN HEADING" xfId="349" xr:uid="{00000000-0005-0000-0000-00004A010000}"/>
    <cellStyle name="MAJOR ROW HEADING" xfId="350" xr:uid="{00000000-0005-0000-0000-00004B010000}"/>
    <cellStyle name="MAND_x000a_CHECK.COMMAND_x000e_RENAME.COMMAND_x0008_SHOW.BAR_x000b_DELETE.MENU_x000e_DELETE.COMMAND_x000e_GET.CHA" xfId="351" xr:uid="{00000000-0005-0000-0000-00004C010000}"/>
    <cellStyle name="Medium" xfId="352" xr:uid="{00000000-0005-0000-0000-00004D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4E010000}"/>
    <cellStyle name="Milliers [0]_BB Financial Summary base" xfId="353" xr:uid="{00000000-0005-0000-0000-00004F010000}"/>
    <cellStyle name="Milliers_2_1" xfId="354" xr:uid="{00000000-0005-0000-0000-000050010000}"/>
    <cellStyle name="MINOR ROW HEADING" xfId="355" xr:uid="{00000000-0005-0000-0000-000051010000}"/>
    <cellStyle name="Monétaire [0]_Ankara-New costing - based on T1" xfId="356" xr:uid="{00000000-0005-0000-0000-000052010000}"/>
    <cellStyle name="Monétaire_2_1" xfId="357" xr:uid="{00000000-0005-0000-0000-000053010000}"/>
    <cellStyle name="Named Range" xfId="358" xr:uid="{00000000-0005-0000-0000-000054010000}"/>
    <cellStyle name="Named Range Tag" xfId="359" xr:uid="{00000000-0005-0000-0000-000055010000}"/>
    <cellStyle name="NamedRange" xfId="360" xr:uid="{00000000-0005-0000-0000-000056010000}"/>
    <cellStyle name="Negotiate" xfId="361" xr:uid="{00000000-0005-0000-0000-000057010000}"/>
    <cellStyle name="Neutral 2" xfId="38" xr:uid="{00000000-0005-0000-0000-000058010000}"/>
    <cellStyle name="Neutral 2 2" xfId="362" xr:uid="{00000000-0005-0000-0000-000059010000}"/>
    <cellStyle name="No Longer Used" xfId="363" xr:uid="{00000000-0005-0000-0000-00005A010000}"/>
    <cellStyle name="NomTotal" xfId="364" xr:uid="{00000000-0005-0000-0000-00005B010000}"/>
    <cellStyle name="NomTotal 2" xfId="365" xr:uid="{00000000-0005-0000-0000-00005C010000}"/>
    <cellStyle name="NomTotal 3" xfId="366" xr:uid="{00000000-0005-0000-0000-00005D010000}"/>
    <cellStyle name="Normal" xfId="0" builtinId="0"/>
    <cellStyle name="Normal - Style1" xfId="367" xr:uid="{00000000-0005-0000-0000-00005F010000}"/>
    <cellStyle name="Normal (no 0)" xfId="368" xr:uid="{00000000-0005-0000-0000-000060010000}"/>
    <cellStyle name="Normal 10" xfId="369" xr:uid="{00000000-0005-0000-0000-000061010000}"/>
    <cellStyle name="Normal 100" xfId="370" xr:uid="{00000000-0005-0000-0000-000062010000}"/>
    <cellStyle name="Normal 101" xfId="371" xr:uid="{00000000-0005-0000-0000-000063010000}"/>
    <cellStyle name="Normal 102" xfId="372" xr:uid="{00000000-0005-0000-0000-000064010000}"/>
    <cellStyle name="Normal 103" xfId="373" xr:uid="{00000000-0005-0000-0000-000065010000}"/>
    <cellStyle name="Normal 104" xfId="655" xr:uid="{00000000-0005-0000-0000-000066010000}"/>
    <cellStyle name="Normal 105" xfId="669" xr:uid="{904D4655-BB52-4E96-BA3E-044C5DD9504A}"/>
    <cellStyle name="Normal 106" xfId="672" xr:uid="{3595B5BB-AEBE-4E89-9B4B-3E0F0374AB7F}"/>
    <cellStyle name="Normal 107" xfId="676" xr:uid="{687A07AF-AD0E-4F40-A7D3-3C4E85DD6ACB}"/>
    <cellStyle name="Normal 108" xfId="677" xr:uid="{562738EB-68A1-496F-8489-9A3ABB3B2A9D}"/>
    <cellStyle name="Normal 11" xfId="374" xr:uid="{00000000-0005-0000-0000-000067010000}"/>
    <cellStyle name="Normal 111" xfId="666" xr:uid="{00000000-0005-0000-0000-000068010000}"/>
    <cellStyle name="Normal 12" xfId="375" xr:uid="{00000000-0005-0000-0000-000069010000}"/>
    <cellStyle name="Normal 13" xfId="376" xr:uid="{00000000-0005-0000-0000-00006A010000}"/>
    <cellStyle name="Normal 13 2" xfId="377" xr:uid="{00000000-0005-0000-0000-00006B010000}"/>
    <cellStyle name="Normal 14" xfId="378" xr:uid="{00000000-0005-0000-0000-00006C010000}"/>
    <cellStyle name="Normal 15" xfId="379" xr:uid="{00000000-0005-0000-0000-00006D010000}"/>
    <cellStyle name="Normal 16" xfId="380" xr:uid="{00000000-0005-0000-0000-00006E010000}"/>
    <cellStyle name="Normal 17" xfId="381" xr:uid="{00000000-0005-0000-0000-00006F010000}"/>
    <cellStyle name="Normal 18" xfId="382" xr:uid="{00000000-0005-0000-0000-000070010000}"/>
    <cellStyle name="Normal 19" xfId="383" xr:uid="{00000000-0005-0000-0000-000071010000}"/>
    <cellStyle name="Normal 2" xfId="48" xr:uid="{00000000-0005-0000-0000-000072010000}"/>
    <cellStyle name="Normal 2 2" xfId="384" xr:uid="{00000000-0005-0000-0000-000073010000}"/>
    <cellStyle name="Normal 2 3" xfId="385" xr:uid="{00000000-0005-0000-0000-000074010000}"/>
    <cellStyle name="Normal 2 4" xfId="386" xr:uid="{00000000-0005-0000-0000-000075010000}"/>
    <cellStyle name="Normal 2 5" xfId="387" xr:uid="{00000000-0005-0000-0000-000076010000}"/>
    <cellStyle name="Normal 2 6" xfId="388" xr:uid="{00000000-0005-0000-0000-000077010000}"/>
    <cellStyle name="Normal 2 7" xfId="667" xr:uid="{00000000-0005-0000-0000-000078010000}"/>
    <cellStyle name="Normal 2 8" xfId="668" xr:uid="{CC2719C7-6588-47D0-9815-DBD105665921}"/>
    <cellStyle name="Normal 2_110325 - Asset List for PSC Analysis - ICT BoM Only" xfId="389" xr:uid="{00000000-0005-0000-0000-000079010000}"/>
    <cellStyle name="Normal 20" xfId="390" xr:uid="{00000000-0005-0000-0000-00007A010000}"/>
    <cellStyle name="Normal 21" xfId="391" xr:uid="{00000000-0005-0000-0000-00007B010000}"/>
    <cellStyle name="Normal 22" xfId="392" xr:uid="{00000000-0005-0000-0000-00007C010000}"/>
    <cellStyle name="Normal 23" xfId="393" xr:uid="{00000000-0005-0000-0000-00007D010000}"/>
    <cellStyle name="Normal 23 2" xfId="394" xr:uid="{00000000-0005-0000-0000-00007E010000}"/>
    <cellStyle name="Normal 24" xfId="395" xr:uid="{00000000-0005-0000-0000-00007F010000}"/>
    <cellStyle name="Normal 25" xfId="396" xr:uid="{00000000-0005-0000-0000-000080010000}"/>
    <cellStyle name="Normal 26" xfId="397" xr:uid="{00000000-0005-0000-0000-000081010000}"/>
    <cellStyle name="Normal 27" xfId="398" xr:uid="{00000000-0005-0000-0000-000082010000}"/>
    <cellStyle name="Normal 28" xfId="399" xr:uid="{00000000-0005-0000-0000-000083010000}"/>
    <cellStyle name="Normal 29" xfId="400" xr:uid="{00000000-0005-0000-0000-000084010000}"/>
    <cellStyle name="Normal 3" xfId="50" xr:uid="{00000000-0005-0000-0000-000085010000}"/>
    <cellStyle name="Normal 3 10" xfId="664" xr:uid="{00000000-0005-0000-0000-000086010000}"/>
    <cellStyle name="Normal 3 2" xfId="401" xr:uid="{00000000-0005-0000-0000-000087010000}"/>
    <cellStyle name="Normal 30" xfId="402" xr:uid="{00000000-0005-0000-0000-000088010000}"/>
    <cellStyle name="Normal 31" xfId="403" xr:uid="{00000000-0005-0000-0000-000089010000}"/>
    <cellStyle name="Normal 32" xfId="404" xr:uid="{00000000-0005-0000-0000-00008A010000}"/>
    <cellStyle name="Normal 33" xfId="405" xr:uid="{00000000-0005-0000-0000-00008B010000}"/>
    <cellStyle name="Normal 34" xfId="406" xr:uid="{00000000-0005-0000-0000-00008C010000}"/>
    <cellStyle name="Normal 35" xfId="407" xr:uid="{00000000-0005-0000-0000-00008D010000}"/>
    <cellStyle name="Normal 36" xfId="408" xr:uid="{00000000-0005-0000-0000-00008E010000}"/>
    <cellStyle name="Normal 37" xfId="409" xr:uid="{00000000-0005-0000-0000-00008F010000}"/>
    <cellStyle name="Normal 38" xfId="410" xr:uid="{00000000-0005-0000-0000-000090010000}"/>
    <cellStyle name="Normal 39" xfId="411" xr:uid="{00000000-0005-0000-0000-000091010000}"/>
    <cellStyle name="Normal 4" xfId="1" xr:uid="{00000000-0005-0000-0000-000092010000}"/>
    <cellStyle name="Normal 4 2" xfId="412" xr:uid="{00000000-0005-0000-0000-000093010000}"/>
    <cellStyle name="Normal 4 3" xfId="413" xr:uid="{00000000-0005-0000-0000-000094010000}"/>
    <cellStyle name="Normal 4_110315 - Modelled Scenarios v1" xfId="414" xr:uid="{00000000-0005-0000-0000-000095010000}"/>
    <cellStyle name="Normal 40" xfId="415" xr:uid="{00000000-0005-0000-0000-000096010000}"/>
    <cellStyle name="Normal 41" xfId="416" xr:uid="{00000000-0005-0000-0000-000097010000}"/>
    <cellStyle name="Normal 42" xfId="417" xr:uid="{00000000-0005-0000-0000-000098010000}"/>
    <cellStyle name="Normal 43" xfId="418" xr:uid="{00000000-0005-0000-0000-000099010000}"/>
    <cellStyle name="Normal 44" xfId="419" xr:uid="{00000000-0005-0000-0000-00009A010000}"/>
    <cellStyle name="Normal 45" xfId="420" xr:uid="{00000000-0005-0000-0000-00009B010000}"/>
    <cellStyle name="Normal 46" xfId="421" xr:uid="{00000000-0005-0000-0000-00009C010000}"/>
    <cellStyle name="Normal 47" xfId="422" xr:uid="{00000000-0005-0000-0000-00009D010000}"/>
    <cellStyle name="Normal 48" xfId="423" xr:uid="{00000000-0005-0000-0000-00009E010000}"/>
    <cellStyle name="Normal 49" xfId="424" xr:uid="{00000000-0005-0000-0000-00009F010000}"/>
    <cellStyle name="Normal 5" xfId="51" xr:uid="{00000000-0005-0000-0000-0000A0010000}"/>
    <cellStyle name="Normal 5 2" xfId="425" xr:uid="{00000000-0005-0000-0000-0000A1010000}"/>
    <cellStyle name="Normal 50" xfId="426" xr:uid="{00000000-0005-0000-0000-0000A2010000}"/>
    <cellStyle name="Normal 51" xfId="427" xr:uid="{00000000-0005-0000-0000-0000A3010000}"/>
    <cellStyle name="Normal 52" xfId="428" xr:uid="{00000000-0005-0000-0000-0000A4010000}"/>
    <cellStyle name="Normal 53" xfId="429" xr:uid="{00000000-0005-0000-0000-0000A5010000}"/>
    <cellStyle name="Normal 54" xfId="430" xr:uid="{00000000-0005-0000-0000-0000A6010000}"/>
    <cellStyle name="Normal 546" xfId="665" xr:uid="{00000000-0005-0000-0000-0000A7010000}"/>
    <cellStyle name="Normal 55" xfId="431" xr:uid="{00000000-0005-0000-0000-0000A8010000}"/>
    <cellStyle name="Normal 56" xfId="432" xr:uid="{00000000-0005-0000-0000-0000A9010000}"/>
    <cellStyle name="Normal 57" xfId="433" xr:uid="{00000000-0005-0000-0000-0000AA010000}"/>
    <cellStyle name="Normal 58" xfId="434" xr:uid="{00000000-0005-0000-0000-0000AB010000}"/>
    <cellStyle name="Normal 59" xfId="435" xr:uid="{00000000-0005-0000-0000-0000AC010000}"/>
    <cellStyle name="Normal 6" xfId="52" xr:uid="{00000000-0005-0000-0000-0000AD010000}"/>
    <cellStyle name="Normal 6 2" xfId="436" xr:uid="{00000000-0005-0000-0000-0000AE010000}"/>
    <cellStyle name="Normal 6 3" xfId="670" xr:uid="{087AE793-89C2-4704-B29B-D2CDE69F5DAA}"/>
    <cellStyle name="Normal 60" xfId="437" xr:uid="{00000000-0005-0000-0000-0000AF010000}"/>
    <cellStyle name="Normal 61" xfId="438" xr:uid="{00000000-0005-0000-0000-0000B0010000}"/>
    <cellStyle name="Normal 62" xfId="439" xr:uid="{00000000-0005-0000-0000-0000B1010000}"/>
    <cellStyle name="Normal 63" xfId="440" xr:uid="{00000000-0005-0000-0000-0000B2010000}"/>
    <cellStyle name="Normal 64" xfId="441" xr:uid="{00000000-0005-0000-0000-0000B3010000}"/>
    <cellStyle name="Normal 65" xfId="442" xr:uid="{00000000-0005-0000-0000-0000B4010000}"/>
    <cellStyle name="Normal 66" xfId="443" xr:uid="{00000000-0005-0000-0000-0000B5010000}"/>
    <cellStyle name="Normal 67" xfId="444" xr:uid="{00000000-0005-0000-0000-0000B6010000}"/>
    <cellStyle name="Normal 68" xfId="445" xr:uid="{00000000-0005-0000-0000-0000B7010000}"/>
    <cellStyle name="Normal 69" xfId="446" xr:uid="{00000000-0005-0000-0000-0000B8010000}"/>
    <cellStyle name="Normal 7" xfId="447" xr:uid="{00000000-0005-0000-0000-0000B9010000}"/>
    <cellStyle name="Normal 70" xfId="448" xr:uid="{00000000-0005-0000-0000-0000BA010000}"/>
    <cellStyle name="Normal 71" xfId="449" xr:uid="{00000000-0005-0000-0000-0000BB010000}"/>
    <cellStyle name="Normal 72" xfId="450" xr:uid="{00000000-0005-0000-0000-0000BC010000}"/>
    <cellStyle name="Normal 73" xfId="451" xr:uid="{00000000-0005-0000-0000-0000BD010000}"/>
    <cellStyle name="Normal 74" xfId="452" xr:uid="{00000000-0005-0000-0000-0000BE010000}"/>
    <cellStyle name="Normal 75" xfId="453" xr:uid="{00000000-0005-0000-0000-0000BF010000}"/>
    <cellStyle name="Normal 76" xfId="454" xr:uid="{00000000-0005-0000-0000-0000C0010000}"/>
    <cellStyle name="Normal 77" xfId="455" xr:uid="{00000000-0005-0000-0000-0000C1010000}"/>
    <cellStyle name="Normal 78" xfId="456" xr:uid="{00000000-0005-0000-0000-0000C2010000}"/>
    <cellStyle name="Normal 79" xfId="457" xr:uid="{00000000-0005-0000-0000-0000C3010000}"/>
    <cellStyle name="Normal 8" xfId="458" xr:uid="{00000000-0005-0000-0000-0000C4010000}"/>
    <cellStyle name="Normal 80" xfId="459" xr:uid="{00000000-0005-0000-0000-0000C5010000}"/>
    <cellStyle name="Normal 81" xfId="460" xr:uid="{00000000-0005-0000-0000-0000C6010000}"/>
    <cellStyle name="Normal 82" xfId="461" xr:uid="{00000000-0005-0000-0000-0000C7010000}"/>
    <cellStyle name="Normal 83" xfId="462" xr:uid="{00000000-0005-0000-0000-0000C8010000}"/>
    <cellStyle name="Normal 84" xfId="463" xr:uid="{00000000-0005-0000-0000-0000C9010000}"/>
    <cellStyle name="Normal 85" xfId="464" xr:uid="{00000000-0005-0000-0000-0000CA010000}"/>
    <cellStyle name="Normal 86" xfId="465" xr:uid="{00000000-0005-0000-0000-0000CB010000}"/>
    <cellStyle name="Normal 87" xfId="466" xr:uid="{00000000-0005-0000-0000-0000CC010000}"/>
    <cellStyle name="Normal 87 2" xfId="467" xr:uid="{00000000-0005-0000-0000-0000CD010000}"/>
    <cellStyle name="Normal 87_Int Log" xfId="468" xr:uid="{00000000-0005-0000-0000-0000CE010000}"/>
    <cellStyle name="Normal 88" xfId="469" xr:uid="{00000000-0005-0000-0000-0000CF010000}"/>
    <cellStyle name="Normal 89" xfId="470" xr:uid="{00000000-0005-0000-0000-0000D0010000}"/>
    <cellStyle name="Normal 9" xfId="471" xr:uid="{00000000-0005-0000-0000-0000D1010000}"/>
    <cellStyle name="Normal 90" xfId="472" xr:uid="{00000000-0005-0000-0000-0000D2010000}"/>
    <cellStyle name="Normal 91" xfId="473" xr:uid="{00000000-0005-0000-0000-0000D3010000}"/>
    <cellStyle name="Normal 92" xfId="474" xr:uid="{00000000-0005-0000-0000-0000D4010000}"/>
    <cellStyle name="Normal 92 2" xfId="475" xr:uid="{00000000-0005-0000-0000-0000D5010000}"/>
    <cellStyle name="Normal 93" xfId="476" xr:uid="{00000000-0005-0000-0000-0000D6010000}"/>
    <cellStyle name="Normal 94" xfId="477" xr:uid="{00000000-0005-0000-0000-0000D7010000}"/>
    <cellStyle name="Normal 95" xfId="478" xr:uid="{00000000-0005-0000-0000-0000D8010000}"/>
    <cellStyle name="Normal 96" xfId="479" xr:uid="{00000000-0005-0000-0000-0000D9010000}"/>
    <cellStyle name="Normal 97" xfId="480" xr:uid="{00000000-0005-0000-0000-0000DA010000}"/>
    <cellStyle name="Normal 98" xfId="481" xr:uid="{00000000-0005-0000-0000-0000DB010000}"/>
    <cellStyle name="Normal 99" xfId="482" xr:uid="{00000000-0005-0000-0000-0000DC010000}"/>
    <cellStyle name="Normal U" xfId="483" xr:uid="{00000000-0005-0000-0000-0000DD010000}"/>
    <cellStyle name="Normal_AH charts" xfId="654" xr:uid="{00000000-0005-0000-0000-0000DE010000}"/>
    <cellStyle name="Normal_CH 3 T1, CH1 T2 -  key aggs" xfId="675" xr:uid="{DC03A01F-A2EA-4C07-8A9B-733B3EE6DD54}"/>
    <cellStyle name="Note 2" xfId="39" xr:uid="{00000000-0005-0000-0000-0000E0010000}"/>
    <cellStyle name="Note 3" xfId="484" xr:uid="{00000000-0005-0000-0000-0000E1010000}"/>
    <cellStyle name="Note 4" xfId="485" xr:uid="{00000000-0005-0000-0000-0000E2010000}"/>
    <cellStyle name="Note 5" xfId="486" xr:uid="{00000000-0005-0000-0000-0000E3010000}"/>
    <cellStyle name="Notes" xfId="487" xr:uid="{00000000-0005-0000-0000-0000E4010000}"/>
    <cellStyle name="Number" xfId="488" xr:uid="{00000000-0005-0000-0000-0000E5010000}"/>
    <cellStyle name="Number 1" xfId="489" xr:uid="{00000000-0005-0000-0000-0000E6010000}"/>
    <cellStyle name="Number Date" xfId="490" xr:uid="{00000000-0005-0000-0000-0000E7010000}"/>
    <cellStyle name="Number Date (short)" xfId="491" xr:uid="{00000000-0005-0000-0000-0000E8010000}"/>
    <cellStyle name="Number II" xfId="492" xr:uid="{00000000-0005-0000-0000-0000E9010000}"/>
    <cellStyle name="Number Integer" xfId="493" xr:uid="{00000000-0005-0000-0000-0000EA010000}"/>
    <cellStyle name="OLELink" xfId="494" xr:uid="{00000000-0005-0000-0000-0000EB010000}"/>
    <cellStyle name="OperisAuditSections" xfId="495" xr:uid="{00000000-0005-0000-0000-0000EC010000}"/>
    <cellStyle name="OperisBase" xfId="496" xr:uid="{00000000-0005-0000-0000-0000ED010000}"/>
    <cellStyle name="OperisDateMonthly" xfId="497" xr:uid="{00000000-0005-0000-0000-0000EE010000}"/>
    <cellStyle name="OperisDatePeriodic" xfId="498" xr:uid="{00000000-0005-0000-0000-0000EF010000}"/>
    <cellStyle name="OperisGroups" xfId="499" xr:uid="{00000000-0005-0000-0000-0000F0010000}"/>
    <cellStyle name="OperisMoney" xfId="500" xr:uid="{00000000-0005-0000-0000-0000F1010000}"/>
    <cellStyle name="OperisNames" xfId="501" xr:uid="{00000000-0005-0000-0000-0000F2010000}"/>
    <cellStyle name="OperisOutputTitles" xfId="502" xr:uid="{00000000-0005-0000-0000-0000F3010000}"/>
    <cellStyle name="OperisOutputTotals" xfId="503" xr:uid="{00000000-0005-0000-0000-0000F4010000}"/>
    <cellStyle name="OperisPercent" xfId="504" xr:uid="{00000000-0005-0000-0000-0000F5010000}"/>
    <cellStyle name="Output 2" xfId="40" xr:uid="{00000000-0005-0000-0000-0000F6010000}"/>
    <cellStyle name="Output 2 2" xfId="505" xr:uid="{00000000-0005-0000-0000-0000F7010000}"/>
    <cellStyle name="Output Amounts" xfId="506" xr:uid="{00000000-0005-0000-0000-0000F8010000}"/>
    <cellStyle name="Output Column Headings" xfId="507" xr:uid="{00000000-0005-0000-0000-0000F9010000}"/>
    <cellStyle name="Output Line Items" xfId="508" xr:uid="{00000000-0005-0000-0000-0000FA010000}"/>
    <cellStyle name="Output Report Heading" xfId="509" xr:uid="{00000000-0005-0000-0000-0000FB010000}"/>
    <cellStyle name="Output Report Title" xfId="510" xr:uid="{00000000-0005-0000-0000-0000FC010000}"/>
    <cellStyle name="Percent" xfId="674" builtinId="5"/>
    <cellStyle name="Percent [0%]" xfId="511" xr:uid="{00000000-0005-0000-0000-0000FE010000}"/>
    <cellStyle name="Percent [0.00%]" xfId="512" xr:uid="{00000000-0005-0000-0000-0000FF010000}"/>
    <cellStyle name="Percent [0]" xfId="513" xr:uid="{00000000-0005-0000-0000-000000020000}"/>
    <cellStyle name="Percent [2]" xfId="514" xr:uid="{00000000-0005-0000-0000-000001020000}"/>
    <cellStyle name="Percent [2] U" xfId="515" xr:uid="{00000000-0005-0000-0000-000002020000}"/>
    <cellStyle name="Percent [2]_Argyle_Mobilisation Budget_090319 V1" xfId="516" xr:uid="{00000000-0005-0000-0000-000003020000}"/>
    <cellStyle name="Percent 10" xfId="517" xr:uid="{00000000-0005-0000-0000-000004020000}"/>
    <cellStyle name="Percent 11" xfId="518" xr:uid="{00000000-0005-0000-0000-000005020000}"/>
    <cellStyle name="Percent 12" xfId="519" xr:uid="{00000000-0005-0000-0000-000006020000}"/>
    <cellStyle name="Percent 13" xfId="520" xr:uid="{00000000-0005-0000-0000-000007020000}"/>
    <cellStyle name="Percent 14" xfId="521" xr:uid="{00000000-0005-0000-0000-000008020000}"/>
    <cellStyle name="Percent 15" xfId="522" xr:uid="{00000000-0005-0000-0000-000009020000}"/>
    <cellStyle name="Percent 16" xfId="523" xr:uid="{00000000-0005-0000-0000-00000A020000}"/>
    <cellStyle name="Percent 17" xfId="524" xr:uid="{00000000-0005-0000-0000-00000B020000}"/>
    <cellStyle name="Percent 18" xfId="525" xr:uid="{00000000-0005-0000-0000-00000C020000}"/>
    <cellStyle name="Percent 19" xfId="673" xr:uid="{B0BD3349-44A7-40A9-9CFB-8A08B5B5A091}"/>
    <cellStyle name="Percent 2" xfId="49" xr:uid="{00000000-0005-0000-0000-00000D020000}"/>
    <cellStyle name="Percent 2 2" xfId="526" xr:uid="{00000000-0005-0000-0000-00000E020000}"/>
    <cellStyle name="Percent 2 3" xfId="527" xr:uid="{00000000-0005-0000-0000-00000F020000}"/>
    <cellStyle name="Percent 20" xfId="663" xr:uid="{00000000-0005-0000-0000-000010020000}"/>
    <cellStyle name="Percent 21" xfId="678" xr:uid="{0DC7DEE6-102F-4F9E-B51A-A7A945C87BF5}"/>
    <cellStyle name="Percent 3" xfId="528" xr:uid="{00000000-0005-0000-0000-000011020000}"/>
    <cellStyle name="Percent 4" xfId="529" xr:uid="{00000000-0005-0000-0000-000012020000}"/>
    <cellStyle name="Percent 4 2" xfId="530" xr:uid="{00000000-0005-0000-0000-000013020000}"/>
    <cellStyle name="Percent 4 3" xfId="531" xr:uid="{00000000-0005-0000-0000-000014020000}"/>
    <cellStyle name="Percent 5" xfId="532" xr:uid="{00000000-0005-0000-0000-000015020000}"/>
    <cellStyle name="Percent 6" xfId="533" xr:uid="{00000000-0005-0000-0000-000016020000}"/>
    <cellStyle name="Percent 7" xfId="534" xr:uid="{00000000-0005-0000-0000-000017020000}"/>
    <cellStyle name="Percent 8" xfId="535" xr:uid="{00000000-0005-0000-0000-000018020000}"/>
    <cellStyle name="Percent 9" xfId="536" xr:uid="{00000000-0005-0000-0000-000019020000}"/>
    <cellStyle name="Pourcentage_Ankara-New costing - based on T1" xfId="537" xr:uid="{00000000-0005-0000-0000-00001A020000}"/>
    <cellStyle name="PSChar" xfId="538" xr:uid="{00000000-0005-0000-0000-00001B020000}"/>
    <cellStyle name="PSDate" xfId="539" xr:uid="{00000000-0005-0000-0000-00001C020000}"/>
    <cellStyle name="PSDec" xfId="540" xr:uid="{00000000-0005-0000-0000-00001D020000}"/>
    <cellStyle name="PSHeading" xfId="541" xr:uid="{00000000-0005-0000-0000-00001E020000}"/>
    <cellStyle name="PSInt" xfId="542" xr:uid="{00000000-0005-0000-0000-00001F020000}"/>
    <cellStyle name="PSSpacer" xfId="543" xr:uid="{00000000-0005-0000-0000-000020020000}"/>
    <cellStyle name="Ratio" xfId="544" xr:uid="{00000000-0005-0000-0000-000021020000}"/>
    <cellStyle name="result" xfId="545" xr:uid="{00000000-0005-0000-0000-000022020000}"/>
    <cellStyle name="Right Number" xfId="546" xr:uid="{00000000-0005-0000-0000-000023020000}"/>
    <cellStyle name="SAPBEXaggData" xfId="547" xr:uid="{00000000-0005-0000-0000-000024020000}"/>
    <cellStyle name="SAPBEXaggDataEmph" xfId="548" xr:uid="{00000000-0005-0000-0000-000025020000}"/>
    <cellStyle name="SAPBEXaggItem" xfId="549" xr:uid="{00000000-0005-0000-0000-000026020000}"/>
    <cellStyle name="SAPBEXaggItemX" xfId="550" xr:uid="{00000000-0005-0000-0000-000027020000}"/>
    <cellStyle name="SAPBEXchaText" xfId="551" xr:uid="{00000000-0005-0000-0000-000028020000}"/>
    <cellStyle name="SAPBEXexcBad7" xfId="552" xr:uid="{00000000-0005-0000-0000-000029020000}"/>
    <cellStyle name="SAPBEXexcBad8" xfId="553" xr:uid="{00000000-0005-0000-0000-00002A020000}"/>
    <cellStyle name="SAPBEXexcBad9" xfId="554" xr:uid="{00000000-0005-0000-0000-00002B020000}"/>
    <cellStyle name="SAPBEXexcCritical4" xfId="555" xr:uid="{00000000-0005-0000-0000-00002C020000}"/>
    <cellStyle name="SAPBEXexcCritical5" xfId="556" xr:uid="{00000000-0005-0000-0000-00002D020000}"/>
    <cellStyle name="SAPBEXexcCritical6" xfId="557" xr:uid="{00000000-0005-0000-0000-00002E020000}"/>
    <cellStyle name="SAPBEXexcGood1" xfId="558" xr:uid="{00000000-0005-0000-0000-00002F020000}"/>
    <cellStyle name="SAPBEXexcGood2" xfId="559" xr:uid="{00000000-0005-0000-0000-000030020000}"/>
    <cellStyle name="SAPBEXexcGood3" xfId="560" xr:uid="{00000000-0005-0000-0000-000031020000}"/>
    <cellStyle name="SAPBEXfilterDrill" xfId="561" xr:uid="{00000000-0005-0000-0000-000032020000}"/>
    <cellStyle name="SAPBEXfilterItem" xfId="562" xr:uid="{00000000-0005-0000-0000-000033020000}"/>
    <cellStyle name="SAPBEXfilterText" xfId="563" xr:uid="{00000000-0005-0000-0000-000034020000}"/>
    <cellStyle name="SAPBEXformats" xfId="564" xr:uid="{00000000-0005-0000-0000-000035020000}"/>
    <cellStyle name="SAPBEXheaderItem" xfId="565" xr:uid="{00000000-0005-0000-0000-000036020000}"/>
    <cellStyle name="SAPBEXheaderText" xfId="566" xr:uid="{00000000-0005-0000-0000-000037020000}"/>
    <cellStyle name="SAPBEXHLevel0" xfId="567" xr:uid="{00000000-0005-0000-0000-000038020000}"/>
    <cellStyle name="SAPBEXHLevel0X" xfId="568" xr:uid="{00000000-0005-0000-0000-000039020000}"/>
    <cellStyle name="SAPBEXHLevel1" xfId="569" xr:uid="{00000000-0005-0000-0000-00003A020000}"/>
    <cellStyle name="SAPBEXHLevel1X" xfId="570" xr:uid="{00000000-0005-0000-0000-00003B020000}"/>
    <cellStyle name="SAPBEXHLevel2" xfId="571" xr:uid="{00000000-0005-0000-0000-00003C020000}"/>
    <cellStyle name="SAPBEXHLevel2X" xfId="572" xr:uid="{00000000-0005-0000-0000-00003D020000}"/>
    <cellStyle name="SAPBEXHLevel3" xfId="573" xr:uid="{00000000-0005-0000-0000-00003E020000}"/>
    <cellStyle name="SAPBEXHLevel3X" xfId="574" xr:uid="{00000000-0005-0000-0000-00003F020000}"/>
    <cellStyle name="SAPBEXresData" xfId="575" xr:uid="{00000000-0005-0000-0000-000040020000}"/>
    <cellStyle name="SAPBEXresDataEmph" xfId="576" xr:uid="{00000000-0005-0000-0000-000041020000}"/>
    <cellStyle name="SAPBEXresItem" xfId="577" xr:uid="{00000000-0005-0000-0000-000042020000}"/>
    <cellStyle name="SAPBEXresItemX" xfId="578" xr:uid="{00000000-0005-0000-0000-000043020000}"/>
    <cellStyle name="SAPBEXstdData" xfId="579" xr:uid="{00000000-0005-0000-0000-000044020000}"/>
    <cellStyle name="SAPBEXstdDataEmph" xfId="580" xr:uid="{00000000-0005-0000-0000-000045020000}"/>
    <cellStyle name="SAPBEXstdItem" xfId="581" xr:uid="{00000000-0005-0000-0000-000046020000}"/>
    <cellStyle name="SAPBEXstdItemX" xfId="582" xr:uid="{00000000-0005-0000-0000-000047020000}"/>
    <cellStyle name="SAPBEXtitle" xfId="583" xr:uid="{00000000-0005-0000-0000-000048020000}"/>
    <cellStyle name="SAPBEXundefined" xfId="584" xr:uid="{00000000-0005-0000-0000-000049020000}"/>
    <cellStyle name="SAPError" xfId="585" xr:uid="{00000000-0005-0000-0000-00004A020000}"/>
    <cellStyle name="SAPKey" xfId="586" xr:uid="{00000000-0005-0000-0000-00004B020000}"/>
    <cellStyle name="SAPLocked" xfId="587" xr:uid="{00000000-0005-0000-0000-00004C020000}"/>
    <cellStyle name="SAPOutput" xfId="588" xr:uid="{00000000-0005-0000-0000-00004D020000}"/>
    <cellStyle name="SAPSpace" xfId="589" xr:uid="{00000000-0005-0000-0000-00004E020000}"/>
    <cellStyle name="SAPText" xfId="590" xr:uid="{00000000-0005-0000-0000-00004F020000}"/>
    <cellStyle name="SAPUnLocked" xfId="591" xr:uid="{00000000-0005-0000-0000-000050020000}"/>
    <cellStyle name="secondary" xfId="592" xr:uid="{00000000-0005-0000-0000-000051020000}"/>
    <cellStyle name="section" xfId="593" xr:uid="{00000000-0005-0000-0000-000052020000}"/>
    <cellStyle name="Section Number" xfId="594" xr:uid="{00000000-0005-0000-0000-000053020000}"/>
    <cellStyle name="Section_End" xfId="595" xr:uid="{00000000-0005-0000-0000-000054020000}"/>
    <cellStyle name="SHItems" xfId="596" xr:uid="{00000000-0005-0000-0000-000055020000}"/>
    <cellStyle name="SHQuadro" xfId="597" xr:uid="{00000000-0005-0000-0000-000056020000}"/>
    <cellStyle name="Small" xfId="598" xr:uid="{00000000-0005-0000-0000-000057020000}"/>
    <cellStyle name="Solver" xfId="599" xr:uid="{00000000-0005-0000-0000-000058020000}"/>
    <cellStyle name="SQL" xfId="600" xr:uid="{00000000-0005-0000-0000-000059020000}"/>
    <cellStyle name="Standard" xfId="601" xr:uid="{00000000-0005-0000-0000-00005A020000}"/>
    <cellStyle name="Std_%" xfId="602" xr:uid="{00000000-0005-0000-0000-00005B020000}"/>
    <cellStyle name="Style 1" xfId="41" xr:uid="{00000000-0005-0000-0000-00005C020000}"/>
    <cellStyle name="Style 1 2" xfId="603" xr:uid="{00000000-0005-0000-0000-00005D020000}"/>
    <cellStyle name="Style 1 2 2" xfId="604" xr:uid="{00000000-0005-0000-0000-00005E020000}"/>
    <cellStyle name="Style 1 2 2 10" xfId="53" xr:uid="{00000000-0005-0000-0000-00005F020000}"/>
    <cellStyle name="Style 1_110324 - Modelled Scenarios v1" xfId="605" xr:uid="{00000000-0005-0000-0000-000060020000}"/>
    <cellStyle name="Style 2" xfId="606" xr:uid="{00000000-0005-0000-0000-000061020000}"/>
    <cellStyle name="Style0" xfId="656" xr:uid="{00000000-0005-0000-0000-000062020000}"/>
    <cellStyle name="Style1" xfId="42" xr:uid="{00000000-0005-0000-0000-000063020000}"/>
    <cellStyle name="Style2" xfId="657" xr:uid="{00000000-0005-0000-0000-000064020000}"/>
    <cellStyle name="Style3" xfId="658" xr:uid="{00000000-0005-0000-0000-000065020000}"/>
    <cellStyle name="Style4" xfId="43" xr:uid="{00000000-0005-0000-0000-000066020000}"/>
    <cellStyle name="Style5" xfId="659" xr:uid="{00000000-0005-0000-0000-000067020000}"/>
    <cellStyle name="Style6" xfId="660" xr:uid="{00000000-0005-0000-0000-000068020000}"/>
    <cellStyle name="Style7" xfId="661" xr:uid="{00000000-0005-0000-0000-000069020000}"/>
    <cellStyle name="Style8" xfId="44" xr:uid="{00000000-0005-0000-0000-00006A020000}"/>
    <cellStyle name="Style9" xfId="662" xr:uid="{00000000-0005-0000-0000-00006B020000}"/>
    <cellStyle name="Sub totals" xfId="607" xr:uid="{00000000-0005-0000-0000-00006C020000}"/>
    <cellStyle name="SUBMINOR ROW HEADING" xfId="608" xr:uid="{00000000-0005-0000-0000-00006D020000}"/>
    <cellStyle name="Sub-Total" xfId="609" xr:uid="{00000000-0005-0000-0000-00006E020000}"/>
    <cellStyle name="Subtotal (line)" xfId="610" xr:uid="{00000000-0005-0000-0000-00006F020000}"/>
    <cellStyle name="Switch" xfId="611" xr:uid="{00000000-0005-0000-0000-000070020000}"/>
    <cellStyle name="SystemData" xfId="612" xr:uid="{00000000-0005-0000-0000-000071020000}"/>
    <cellStyle name="Table" xfId="613" xr:uid="{00000000-0005-0000-0000-000072020000}"/>
    <cellStyle name="Table Footnotes" xfId="614" xr:uid="{00000000-0005-0000-0000-000073020000}"/>
    <cellStyle name="Table Heading" xfId="615" xr:uid="{00000000-0005-0000-0000-000074020000}"/>
    <cellStyle name="Table Main Heading" xfId="616" xr:uid="{00000000-0005-0000-0000-000075020000}"/>
    <cellStyle name="Text" xfId="617" xr:uid="{00000000-0005-0000-0000-000076020000}"/>
    <cellStyle name="TextLink" xfId="618" xr:uid="{00000000-0005-0000-0000-000077020000}"/>
    <cellStyle name="Thousands" xfId="619" xr:uid="{00000000-0005-0000-0000-000078020000}"/>
    <cellStyle name="Title 1" xfId="620" xr:uid="{00000000-0005-0000-0000-000079020000}"/>
    <cellStyle name="Title 2" xfId="45" xr:uid="{00000000-0005-0000-0000-00007A020000}"/>
    <cellStyle name="Title 3" xfId="621" xr:uid="{00000000-0005-0000-0000-00007B020000}"/>
    <cellStyle name="Title 4" xfId="622" xr:uid="{00000000-0005-0000-0000-00007C020000}"/>
    <cellStyle name="Title 5" xfId="623" xr:uid="{00000000-0005-0000-0000-00007D020000}"/>
    <cellStyle name="TitleBars" xfId="624" xr:uid="{00000000-0005-0000-0000-00007E020000}"/>
    <cellStyle name="To" xfId="625" xr:uid="{00000000-0005-0000-0000-00007F020000}"/>
    <cellStyle name="Total - Grand" xfId="626" xr:uid="{00000000-0005-0000-0000-000080020000}"/>
    <cellStyle name="Total - Sub" xfId="627" xr:uid="{00000000-0005-0000-0000-000081020000}"/>
    <cellStyle name="Total (line)" xfId="628" xr:uid="{00000000-0005-0000-0000-000082020000}"/>
    <cellStyle name="Total 1" xfId="629" xr:uid="{00000000-0005-0000-0000-000083020000}"/>
    <cellStyle name="Total 2" xfId="46" xr:uid="{00000000-0005-0000-0000-000084020000}"/>
    <cellStyle name="Total 3" xfId="630" xr:uid="{00000000-0005-0000-0000-000085020000}"/>
    <cellStyle name="Total 4" xfId="631" xr:uid="{00000000-0005-0000-0000-000086020000}"/>
    <cellStyle name="Total 5" xfId="632" xr:uid="{00000000-0005-0000-0000-000087020000}"/>
    <cellStyle name="Total 6" xfId="633" xr:uid="{00000000-0005-0000-0000-000088020000}"/>
    <cellStyle name="Totals" xfId="634" xr:uid="{00000000-0005-0000-0000-000089020000}"/>
    <cellStyle name="Tusental (0)_pldt" xfId="635" xr:uid="{00000000-0005-0000-0000-00008A020000}"/>
    <cellStyle name="Tusental_pldt" xfId="636" xr:uid="{00000000-0005-0000-0000-00008B020000}"/>
    <cellStyle name="UNDERLINE" xfId="637" xr:uid="{00000000-0005-0000-0000-00008C020000}"/>
    <cellStyle name="Unique" xfId="638" xr:uid="{00000000-0005-0000-0000-00008D020000}"/>
    <cellStyle name="Usual" xfId="639" xr:uid="{00000000-0005-0000-0000-00008E020000}"/>
    <cellStyle name="Valuta (0)_pldt" xfId="640" xr:uid="{00000000-0005-0000-0000-00008F020000}"/>
    <cellStyle name="Valuta [0]_CM_DATA_TRAXIS" xfId="641" xr:uid="{00000000-0005-0000-0000-000090020000}"/>
    <cellStyle name="Valuta_CM_DATA_TRAXIS" xfId="642" xr:uid="{00000000-0005-0000-0000-000091020000}"/>
    <cellStyle name="Very Large" xfId="643" xr:uid="{00000000-0005-0000-0000-000092020000}"/>
    <cellStyle name="Währung [0]_BB Financial Summary Template" xfId="644" xr:uid="{00000000-0005-0000-0000-000093020000}"/>
    <cellStyle name="Währung_2.1.1 WA RATP Rev2_22032002" xfId="645" xr:uid="{00000000-0005-0000-0000-000094020000}"/>
    <cellStyle name="Warning" xfId="646" xr:uid="{00000000-0005-0000-0000-000095020000}"/>
    <cellStyle name="Warning Text 2" xfId="47" xr:uid="{00000000-0005-0000-0000-000096020000}"/>
    <cellStyle name="Warning Text 2 2" xfId="647" xr:uid="{00000000-0005-0000-0000-000097020000}"/>
    <cellStyle name="WBSHeading" xfId="648" xr:uid="{00000000-0005-0000-0000-000098020000}"/>
    <cellStyle name="WIP" xfId="649" xr:uid="{00000000-0005-0000-0000-000099020000}"/>
    <cellStyle name="Word_Formula" xfId="650" xr:uid="{00000000-0005-0000-0000-00009A020000}"/>
    <cellStyle name="years" xfId="651" xr:uid="{00000000-0005-0000-0000-00009B020000}"/>
    <cellStyle name="Yellow Box" xfId="652" xr:uid="{00000000-0005-0000-0000-00009C020000}"/>
    <cellStyle name="一般_空白蘆洲供電CL603" xfId="653" xr:uid="{00000000-0005-0000-0000-00009D020000}"/>
  </cellStyles>
  <dxfs count="40">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externalLink" Target="externalLinks/externalLink20.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xdr:row>
      <xdr:rowOff>19051</xdr:rowOff>
    </xdr:from>
    <xdr:to>
      <xdr:col>4</xdr:col>
      <xdr:colOff>334125</xdr:colOff>
      <xdr:row>2</xdr:row>
      <xdr:rowOff>48901</xdr:rowOff>
    </xdr:to>
    <xdr:pic>
      <xdr:nvPicPr>
        <xdr:cNvPr id="3" name="Picture 2">
          <a:extLst>
            <a:ext uri="{FF2B5EF4-FFF2-40B4-BE49-F238E27FC236}">
              <a16:creationId xmlns:a16="http://schemas.microsoft.com/office/drawing/2014/main" id="{D3D5546A-4BB2-421F-B25D-EF8C5C8A78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61951"/>
          <a:ext cx="5277600" cy="316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38100</xdr:rowOff>
    </xdr:from>
    <xdr:to>
      <xdr:col>7</xdr:col>
      <xdr:colOff>331725</xdr:colOff>
      <xdr:row>1</xdr:row>
      <xdr:rowOff>2617636</xdr:rowOff>
    </xdr:to>
    <xdr:pic>
      <xdr:nvPicPr>
        <xdr:cNvPr id="3" name="Picture 2">
          <a:extLst>
            <a:ext uri="{FF2B5EF4-FFF2-40B4-BE49-F238E27FC236}">
              <a16:creationId xmlns:a16="http://schemas.microsoft.com/office/drawing/2014/main" id="{0B14BDA0-DDAB-4952-AAF2-8640CA6F2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81000"/>
          <a:ext cx="5580000" cy="257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xdr:row>
      <xdr:rowOff>76200</xdr:rowOff>
    </xdr:from>
    <xdr:to>
      <xdr:col>7</xdr:col>
      <xdr:colOff>188850</xdr:colOff>
      <xdr:row>1</xdr:row>
      <xdr:rowOff>2973608</xdr:rowOff>
    </xdr:to>
    <xdr:pic>
      <xdr:nvPicPr>
        <xdr:cNvPr id="3" name="Picture 2">
          <a:extLst>
            <a:ext uri="{FF2B5EF4-FFF2-40B4-BE49-F238E27FC236}">
              <a16:creationId xmlns:a16="http://schemas.microsoft.com/office/drawing/2014/main" id="{595A12BA-9C1D-4E5C-B421-FF9776F87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419100"/>
          <a:ext cx="5580000" cy="2897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4</xdr:col>
      <xdr:colOff>262950</xdr:colOff>
      <xdr:row>1</xdr:row>
      <xdr:rowOff>3375949</xdr:rowOff>
    </xdr:to>
    <xdr:pic>
      <xdr:nvPicPr>
        <xdr:cNvPr id="3" name="Picture 2">
          <a:extLst>
            <a:ext uri="{FF2B5EF4-FFF2-40B4-BE49-F238E27FC236}">
              <a16:creationId xmlns:a16="http://schemas.microsoft.com/office/drawing/2014/main" id="{709D6A08-0FC3-4D94-84E8-58406B7CB1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52425"/>
          <a:ext cx="5616000" cy="3366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1</xdr:row>
      <xdr:rowOff>57150</xdr:rowOff>
    </xdr:from>
    <xdr:to>
      <xdr:col>6</xdr:col>
      <xdr:colOff>558225</xdr:colOff>
      <xdr:row>1</xdr:row>
      <xdr:rowOff>3714750</xdr:rowOff>
    </xdr:to>
    <xdr:pic>
      <xdr:nvPicPr>
        <xdr:cNvPr id="3" name="Picture 2">
          <a:extLst>
            <a:ext uri="{FF2B5EF4-FFF2-40B4-BE49-F238E27FC236}">
              <a16:creationId xmlns:a16="http://schemas.microsoft.com/office/drawing/2014/main" id="{492D0A56-2A9A-456D-9D6F-C64660411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400050"/>
          <a:ext cx="561600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1</xdr:row>
      <xdr:rowOff>66675</xdr:rowOff>
    </xdr:from>
    <xdr:to>
      <xdr:col>5</xdr:col>
      <xdr:colOff>539358</xdr:colOff>
      <xdr:row>1</xdr:row>
      <xdr:rowOff>3216675</xdr:rowOff>
    </xdr:to>
    <xdr:pic>
      <xdr:nvPicPr>
        <xdr:cNvPr id="3" name="Picture 2">
          <a:extLst>
            <a:ext uri="{FF2B5EF4-FFF2-40B4-BE49-F238E27FC236}">
              <a16:creationId xmlns:a16="http://schemas.microsoft.com/office/drawing/2014/main" id="{35005D21-382B-4CD5-B3C7-3B218F9B53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09575"/>
          <a:ext cx="3996933" cy="31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335973</xdr:colOff>
      <xdr:row>1</xdr:row>
      <xdr:rowOff>91786</xdr:rowOff>
    </xdr:from>
    <xdr:to>
      <xdr:col>7</xdr:col>
      <xdr:colOff>179330</xdr:colOff>
      <xdr:row>1</xdr:row>
      <xdr:rowOff>3166186</xdr:rowOff>
    </xdr:to>
    <xdr:pic>
      <xdr:nvPicPr>
        <xdr:cNvPr id="3" name="Picture 2">
          <a:extLst>
            <a:ext uri="{FF2B5EF4-FFF2-40B4-BE49-F238E27FC236}">
              <a16:creationId xmlns:a16="http://schemas.microsoft.com/office/drawing/2014/main" id="{7DE52B5C-B26A-44C7-932C-96EEA82D6D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973" y="438150"/>
          <a:ext cx="3913130" cy="307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57151</xdr:colOff>
      <xdr:row>1</xdr:row>
      <xdr:rowOff>9526</xdr:rowOff>
    </xdr:from>
    <xdr:to>
      <xdr:col>6</xdr:col>
      <xdr:colOff>514350</xdr:colOff>
      <xdr:row>1</xdr:row>
      <xdr:rowOff>3355799</xdr:rowOff>
    </xdr:to>
    <xdr:pic>
      <xdr:nvPicPr>
        <xdr:cNvPr id="4" name="Picture 3">
          <a:extLst>
            <a:ext uri="{FF2B5EF4-FFF2-40B4-BE49-F238E27FC236}">
              <a16:creationId xmlns:a16="http://schemas.microsoft.com/office/drawing/2014/main" id="{D49896A6-487F-4BFF-AAB1-02862A153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38151"/>
          <a:ext cx="5591174" cy="3346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19051</xdr:colOff>
      <xdr:row>1</xdr:row>
      <xdr:rowOff>95251</xdr:rowOff>
    </xdr:from>
    <xdr:to>
      <xdr:col>7</xdr:col>
      <xdr:colOff>485775</xdr:colOff>
      <xdr:row>1</xdr:row>
      <xdr:rowOff>3669549</xdr:rowOff>
    </xdr:to>
    <xdr:pic>
      <xdr:nvPicPr>
        <xdr:cNvPr id="2" name="Picture 1">
          <a:extLst>
            <a:ext uri="{FF2B5EF4-FFF2-40B4-BE49-F238E27FC236}">
              <a16:creationId xmlns:a16="http://schemas.microsoft.com/office/drawing/2014/main" id="{D653A252-3A21-49C4-B171-AF4DB3A069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371476"/>
          <a:ext cx="5972174" cy="3574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4123A-DCA4-446E-BF81-B365B6850A13}">
  <dimension ref="A1:O46"/>
  <sheetViews>
    <sheetView showGridLines="0" tabSelected="1" zoomScaleNormal="100" workbookViewId="0"/>
  </sheetViews>
  <sheetFormatPr defaultRowHeight="11.25"/>
  <cols>
    <col min="1" max="1" width="34.125" style="212" customWidth="1"/>
    <col min="2" max="5" width="8.125" style="192" customWidth="1"/>
    <col min="6" max="7" width="8.125" style="212" customWidth="1"/>
    <col min="8" max="16384" width="9" style="212"/>
  </cols>
  <sheetData>
    <row r="1" spans="1:15" s="217" customFormat="1" ht="12.75">
      <c r="A1" s="233" t="s">
        <v>208</v>
      </c>
      <c r="B1" s="192"/>
      <c r="C1" s="192"/>
      <c r="D1" s="192"/>
      <c r="E1" s="192"/>
    </row>
    <row r="2" spans="1:15" s="187" customFormat="1" ht="3" customHeight="1">
      <c r="A2" s="234"/>
      <c r="B2" s="235"/>
      <c r="C2" s="235"/>
      <c r="D2" s="236"/>
      <c r="E2" s="235"/>
      <c r="F2" s="234"/>
      <c r="G2" s="234"/>
      <c r="L2" s="237"/>
    </row>
    <row r="3" spans="1:15" s="238" customFormat="1">
      <c r="B3" s="183" t="s">
        <v>82</v>
      </c>
      <c r="C3" s="183" t="s">
        <v>20</v>
      </c>
      <c r="D3" s="209" t="s">
        <v>20</v>
      </c>
      <c r="E3" s="183" t="s">
        <v>22</v>
      </c>
      <c r="F3" s="183" t="s">
        <v>26</v>
      </c>
      <c r="G3" s="239" t="s">
        <v>35</v>
      </c>
      <c r="J3" s="183"/>
      <c r="K3" s="183"/>
      <c r="L3" s="183"/>
    </row>
    <row r="4" spans="1:15" s="181" customFormat="1">
      <c r="B4" s="183"/>
      <c r="C4" s="183" t="s">
        <v>157</v>
      </c>
      <c r="D4" s="209" t="s">
        <v>171</v>
      </c>
      <c r="E4" s="183" t="s">
        <v>159</v>
      </c>
      <c r="F4" s="183" t="s">
        <v>159</v>
      </c>
      <c r="G4" s="183" t="s">
        <v>159</v>
      </c>
      <c r="J4" s="183"/>
      <c r="K4" s="183"/>
      <c r="L4" s="183"/>
    </row>
    <row r="5" spans="1:15" s="181" customFormat="1">
      <c r="B5" s="185" t="s">
        <v>196</v>
      </c>
      <c r="C5" s="185" t="s">
        <v>161</v>
      </c>
      <c r="D5" s="210" t="s">
        <v>162</v>
      </c>
      <c r="E5" s="185" t="s">
        <v>161</v>
      </c>
      <c r="F5" s="185" t="s">
        <v>161</v>
      </c>
      <c r="G5" s="185" t="s">
        <v>161</v>
      </c>
      <c r="J5" s="185"/>
      <c r="K5" s="185"/>
      <c r="L5" s="185"/>
    </row>
    <row r="6" spans="1:15" s="187" customFormat="1" ht="6.75">
      <c r="B6" s="189"/>
      <c r="C6" s="189"/>
      <c r="D6" s="211"/>
      <c r="E6" s="189"/>
      <c r="L6" s="237"/>
    </row>
    <row r="7" spans="1:15">
      <c r="A7" s="191" t="s">
        <v>197</v>
      </c>
      <c r="D7" s="202"/>
      <c r="F7" s="217"/>
      <c r="G7" s="217"/>
      <c r="L7" s="217"/>
    </row>
    <row r="8" spans="1:15" s="191" customFormat="1">
      <c r="A8" s="197" t="s">
        <v>198</v>
      </c>
      <c r="B8" s="240">
        <v>5838.31700000001</v>
      </c>
      <c r="C8" s="240">
        <v>2791.2139999999999</v>
      </c>
      <c r="D8" s="241">
        <v>2445.6120000000228</v>
      </c>
      <c r="E8" s="240">
        <v>1758.7850000000108</v>
      </c>
      <c r="F8" s="240">
        <v>3528.0570000000007</v>
      </c>
      <c r="G8" s="240">
        <v>2359.7610000000059</v>
      </c>
      <c r="H8" s="242"/>
      <c r="L8" s="242"/>
    </row>
    <row r="9" spans="1:15" s="244" customFormat="1" ht="3" customHeight="1">
      <c r="A9" s="200"/>
      <c r="B9" s="195"/>
      <c r="C9" s="243"/>
      <c r="D9" s="223"/>
      <c r="E9" s="201"/>
      <c r="F9" s="227"/>
      <c r="G9" s="227"/>
      <c r="H9" s="227"/>
      <c r="L9" s="227"/>
    </row>
    <row r="10" spans="1:15">
      <c r="A10" s="203" t="s">
        <v>199</v>
      </c>
      <c r="B10" s="195">
        <v>40150.85300000001</v>
      </c>
      <c r="C10" s="195">
        <v>38297.498999999996</v>
      </c>
      <c r="D10" s="196">
        <v>38070.778000000013</v>
      </c>
      <c r="E10" s="195">
        <v>35494.467000000004</v>
      </c>
      <c r="F10" s="195">
        <v>37380.052000000003</v>
      </c>
      <c r="G10" s="195">
        <v>36979.968000000008</v>
      </c>
      <c r="H10" s="217"/>
      <c r="L10" s="217"/>
    </row>
    <row r="11" spans="1:15">
      <c r="A11" s="203" t="s">
        <v>200</v>
      </c>
      <c r="B11" s="245">
        <v>24.838787268094727</v>
      </c>
      <c r="C11" s="246">
        <v>-4.6732830549553395</v>
      </c>
      <c r="D11" s="247">
        <v>-5.1806495866974398</v>
      </c>
      <c r="E11" s="246">
        <v>-6.7671614170847993</v>
      </c>
      <c r="F11" s="246">
        <v>5.312335018300173</v>
      </c>
      <c r="G11" s="246">
        <v>-1.0703141878989233</v>
      </c>
      <c r="H11" s="217"/>
      <c r="I11" s="217"/>
      <c r="K11" s="246"/>
      <c r="L11" s="248"/>
      <c r="M11" s="246"/>
      <c r="N11" s="246"/>
      <c r="O11" s="246"/>
    </row>
    <row r="12" spans="1:15" s="244" customFormat="1" ht="3" customHeight="1">
      <c r="A12" s="200"/>
      <c r="B12" s="195"/>
      <c r="C12" s="243"/>
      <c r="D12" s="249"/>
      <c r="E12" s="250"/>
      <c r="F12" s="227"/>
      <c r="G12" s="227"/>
      <c r="H12" s="227"/>
      <c r="L12" s="251"/>
    </row>
    <row r="13" spans="1:15">
      <c r="A13" s="203" t="s">
        <v>201</v>
      </c>
      <c r="B13" s="195">
        <v>34312.536</v>
      </c>
      <c r="C13" s="195">
        <v>35506.284999999996</v>
      </c>
      <c r="D13" s="196">
        <v>35625.16599999999</v>
      </c>
      <c r="E13" s="195">
        <v>33735.681999999993</v>
      </c>
      <c r="F13" s="195">
        <v>33851.995000000003</v>
      </c>
      <c r="G13" s="195">
        <v>34620.207000000002</v>
      </c>
      <c r="H13" s="217"/>
      <c r="L13" s="252"/>
    </row>
    <row r="14" spans="1:15">
      <c r="A14" s="203" t="s">
        <v>202</v>
      </c>
      <c r="B14" s="245">
        <v>12.525419650097035</v>
      </c>
      <c r="C14" s="246">
        <v>2.7688732814623198</v>
      </c>
      <c r="D14" s="247">
        <v>3.8255114690444043</v>
      </c>
      <c r="E14" s="246">
        <v>-5.3037900230415689</v>
      </c>
      <c r="F14" s="246">
        <v>0.34477737844460721</v>
      </c>
      <c r="G14" s="246">
        <v>2.2693256335409462</v>
      </c>
      <c r="H14" s="217"/>
      <c r="I14" s="217"/>
      <c r="K14" s="246"/>
      <c r="L14" s="248"/>
      <c r="M14" s="246"/>
      <c r="N14" s="246"/>
      <c r="O14" s="246"/>
    </row>
    <row r="15" spans="1:15" ht="3" customHeight="1">
      <c r="A15" s="203"/>
      <c r="B15" s="246"/>
      <c r="C15" s="246"/>
      <c r="D15" s="247"/>
      <c r="E15" s="246"/>
      <c r="F15" s="246"/>
      <c r="G15" s="246"/>
      <c r="H15" s="217"/>
      <c r="L15" s="253"/>
    </row>
    <row r="16" spans="1:15">
      <c r="A16" s="203" t="s">
        <v>203</v>
      </c>
      <c r="B16" s="195">
        <v>22788.168000000001</v>
      </c>
      <c r="C16" s="195">
        <v>21097.752999999997</v>
      </c>
      <c r="D16" s="196">
        <v>21617.341999999997</v>
      </c>
      <c r="E16" s="195">
        <v>24005.09</v>
      </c>
      <c r="F16" s="195">
        <v>25177.457999999999</v>
      </c>
      <c r="G16" s="195">
        <v>26320.47</v>
      </c>
      <c r="H16" s="217"/>
      <c r="L16" s="252"/>
    </row>
    <row r="17" spans="1:8" ht="3" customHeight="1">
      <c r="A17" s="203"/>
      <c r="B17" s="195"/>
      <c r="C17" s="245"/>
      <c r="D17" s="254"/>
      <c r="E17" s="245"/>
      <c r="F17" s="217"/>
      <c r="G17" s="217"/>
      <c r="H17" s="217"/>
    </row>
    <row r="18" spans="1:8">
      <c r="A18" s="191" t="s">
        <v>204</v>
      </c>
      <c r="B18" s="195"/>
      <c r="C18" s="195"/>
      <c r="D18" s="196"/>
      <c r="E18" s="195"/>
      <c r="F18" s="217"/>
      <c r="G18" s="217"/>
      <c r="H18" s="217"/>
    </row>
    <row r="19" spans="1:8" s="217" customFormat="1">
      <c r="A19" s="255" t="s">
        <v>203</v>
      </c>
      <c r="B19" s="198">
        <v>33481.739000000001</v>
      </c>
      <c r="C19" s="198">
        <v>32061.791999999994</v>
      </c>
      <c r="D19" s="199">
        <v>32620.679</v>
      </c>
      <c r="E19" s="198">
        <v>34958.794000000002</v>
      </c>
      <c r="F19" s="198">
        <v>35575.585999999996</v>
      </c>
      <c r="G19" s="198">
        <v>36795.093000000008</v>
      </c>
    </row>
    <row r="20" spans="1:8" s="217" customFormat="1">
      <c r="A20" s="256" t="s">
        <v>205</v>
      </c>
      <c r="B20" s="245">
        <v>9.2552096549932141</v>
      </c>
      <c r="C20" s="245">
        <v>8.9531006902771253</v>
      </c>
      <c r="D20" s="254">
        <v>9.4595672959802179</v>
      </c>
      <c r="E20" s="245">
        <v>11.315916207740848</v>
      </c>
      <c r="F20" s="245">
        <v>11.194291288298739</v>
      </c>
      <c r="G20" s="245">
        <v>11.172301871587276</v>
      </c>
    </row>
    <row r="21" spans="1:8" s="217" customFormat="1" ht="3" customHeight="1">
      <c r="A21" s="256"/>
      <c r="B21" s="245"/>
      <c r="C21" s="245"/>
      <c r="D21" s="254"/>
      <c r="E21" s="245"/>
      <c r="F21" s="245"/>
      <c r="G21" s="245"/>
    </row>
    <row r="22" spans="1:8">
      <c r="A22" s="203" t="s">
        <v>206</v>
      </c>
      <c r="B22" s="195">
        <v>5816.1829999999991</v>
      </c>
      <c r="C22" s="195">
        <v>8020.8679999999986</v>
      </c>
      <c r="D22" s="196">
        <v>8079.6750000000011</v>
      </c>
      <c r="E22" s="195">
        <v>8450.514000000001</v>
      </c>
      <c r="F22" s="195">
        <v>8448.9779999999992</v>
      </c>
      <c r="G22" s="195">
        <v>7706.9970000000012</v>
      </c>
      <c r="H22" s="217"/>
    </row>
    <row r="23" spans="1:8" s="181" customFormat="1">
      <c r="A23" s="194" t="s">
        <v>207</v>
      </c>
      <c r="B23" s="195">
        <v>2454.0649999999787</v>
      </c>
      <c r="C23" s="195">
        <v>1755.5039999999926</v>
      </c>
      <c r="D23" s="196">
        <v>1208.8410000000067</v>
      </c>
      <c r="E23" s="195">
        <v>-2113.4240000000118</v>
      </c>
      <c r="F23" s="195">
        <v>-285.83299999999326</v>
      </c>
      <c r="G23" s="195">
        <v>-817.68100000001868</v>
      </c>
      <c r="H23" s="192"/>
    </row>
    <row r="33" spans="1:5" s="204" customFormat="1">
      <c r="A33" s="212"/>
      <c r="B33" s="192"/>
      <c r="C33" s="192"/>
      <c r="D33" s="192"/>
      <c r="E33" s="192"/>
    </row>
    <row r="37" spans="1:5" s="204" customFormat="1">
      <c r="A37" s="212"/>
      <c r="B37" s="192"/>
      <c r="C37" s="192"/>
      <c r="D37" s="192"/>
      <c r="E37" s="192"/>
    </row>
    <row r="44" spans="1:5" s="204" customFormat="1">
      <c r="A44" s="212"/>
      <c r="B44" s="192"/>
      <c r="C44" s="192"/>
      <c r="D44" s="192"/>
      <c r="E44" s="192"/>
    </row>
    <row r="46" spans="1:5" s="191" customFormat="1">
      <c r="A46" s="212"/>
      <c r="B46" s="192"/>
      <c r="C46" s="192"/>
      <c r="D46" s="192"/>
      <c r="E46" s="192"/>
    </row>
  </sheetData>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F0B6-071E-4A1C-8B45-D6BE9F69900D}">
  <dimension ref="A1:G18"/>
  <sheetViews>
    <sheetView showGridLines="0" zoomScaleNormal="100" workbookViewId="0"/>
  </sheetViews>
  <sheetFormatPr defaultColWidth="9" defaultRowHeight="11.25"/>
  <cols>
    <col min="1" max="1" width="41.375" style="1" bestFit="1" customWidth="1"/>
    <col min="2" max="3" width="12.125" style="1" customWidth="1"/>
    <col min="4" max="4" width="5.375" style="1" bestFit="1" customWidth="1"/>
    <col min="5" max="16384" width="9" style="1"/>
  </cols>
  <sheetData>
    <row r="1" spans="1:7" s="30" customFormat="1" ht="27" customHeight="1">
      <c r="A1" s="29" t="s">
        <v>126</v>
      </c>
    </row>
    <row r="2" spans="1:7" ht="276.75" customHeight="1"/>
    <row r="3" spans="1:7">
      <c r="A3" s="126" t="s">
        <v>120</v>
      </c>
    </row>
    <row r="4" spans="1:7">
      <c r="A4" s="127" t="s">
        <v>19</v>
      </c>
      <c r="B4" s="128"/>
      <c r="C4" s="128"/>
      <c r="D4" s="128"/>
      <c r="E4" s="128"/>
      <c r="F4" s="128"/>
      <c r="G4" s="128"/>
    </row>
    <row r="6" spans="1:7" s="42" customFormat="1">
      <c r="A6" s="30" t="s">
        <v>33</v>
      </c>
    </row>
    <row r="7" spans="1:7" ht="22.5">
      <c r="A7" s="24"/>
      <c r="B7" s="131" t="s">
        <v>73</v>
      </c>
      <c r="C7" s="132" t="s">
        <v>127</v>
      </c>
    </row>
    <row r="8" spans="1:7">
      <c r="A8" s="24" t="s">
        <v>121</v>
      </c>
      <c r="B8" s="133">
        <v>730.245</v>
      </c>
      <c r="C8" s="130">
        <v>9.0380491789583122</v>
      </c>
      <c r="D8" s="24"/>
    </row>
    <row r="9" spans="1:7">
      <c r="A9" s="24" t="s">
        <v>122</v>
      </c>
      <c r="B9" s="133">
        <v>613.12400000000002</v>
      </c>
      <c r="C9" s="130">
        <v>7</v>
      </c>
      <c r="D9" s="24"/>
    </row>
    <row r="10" spans="1:7">
      <c r="A10" s="24" t="s">
        <v>123</v>
      </c>
      <c r="B10" s="133">
        <v>638.54700000000003</v>
      </c>
      <c r="C10" s="130">
        <v>7.9031272916299233</v>
      </c>
      <c r="D10" s="24"/>
    </row>
    <row r="11" spans="1:7">
      <c r="A11" s="24" t="s">
        <v>16</v>
      </c>
      <c r="B11" s="133">
        <v>449.26100000000002</v>
      </c>
      <c r="C11" s="130">
        <v>5.560384545170443</v>
      </c>
      <c r="D11" s="24"/>
    </row>
    <row r="12" spans="1:7">
      <c r="A12" s="24" t="s">
        <v>124</v>
      </c>
      <c r="B12" s="133">
        <v>1220.029</v>
      </c>
      <c r="C12" s="130">
        <v>15.099976174784254</v>
      </c>
      <c r="D12" s="24"/>
    </row>
    <row r="13" spans="1:7">
      <c r="A13" s="24" t="s">
        <v>17</v>
      </c>
      <c r="B13" s="133">
        <v>780.55500000000029</v>
      </c>
      <c r="C13" s="130">
        <v>9.6607227394666282</v>
      </c>
      <c r="D13" s="24"/>
    </row>
    <row r="14" spans="1:7">
      <c r="A14" s="24" t="s">
        <v>125</v>
      </c>
      <c r="B14" s="133">
        <v>352.06900000000002</v>
      </c>
      <c r="C14" s="130">
        <v>4.3574648732776993</v>
      </c>
      <c r="D14" s="24"/>
    </row>
    <row r="15" spans="1:7">
      <c r="A15" s="24" t="s">
        <v>128</v>
      </c>
      <c r="B15" s="133">
        <v>3295.8450000000003</v>
      </c>
      <c r="C15" s="130">
        <v>40.791801650437669</v>
      </c>
      <c r="D15" s="24"/>
    </row>
    <row r="16" spans="1:7">
      <c r="A16" s="24" t="s">
        <v>0</v>
      </c>
      <c r="B16" s="133">
        <v>8079.6750000000011</v>
      </c>
      <c r="C16" s="130"/>
      <c r="D16" s="24"/>
    </row>
    <row r="17" spans="1:4">
      <c r="A17" s="24"/>
      <c r="B17" s="24"/>
      <c r="C17" s="24"/>
      <c r="D17" s="24"/>
    </row>
    <row r="18" spans="1:4">
      <c r="A18" s="24"/>
      <c r="B18" s="24"/>
      <c r="C18" s="24"/>
      <c r="D18" s="2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01C0-B958-4325-807F-E2B883469490}">
  <dimension ref="A1:G16"/>
  <sheetViews>
    <sheetView showGridLines="0" zoomScale="110" zoomScaleNormal="110" workbookViewId="0"/>
  </sheetViews>
  <sheetFormatPr defaultRowHeight="14.25"/>
  <cols>
    <col min="1" max="1" width="37.375" customWidth="1"/>
    <col min="2" max="7" width="6.75" customWidth="1"/>
  </cols>
  <sheetData>
    <row r="1" spans="1:7">
      <c r="A1" s="175" t="s">
        <v>182</v>
      </c>
      <c r="B1" s="176"/>
      <c r="C1" s="207"/>
      <c r="D1" s="176"/>
      <c r="E1" s="176"/>
      <c r="F1" s="176"/>
      <c r="G1" s="219"/>
    </row>
    <row r="2" spans="1:7">
      <c r="A2" s="177"/>
      <c r="B2" s="178" t="s">
        <v>82</v>
      </c>
      <c r="C2" s="178" t="s">
        <v>20</v>
      </c>
      <c r="D2" s="208" t="s">
        <v>20</v>
      </c>
      <c r="E2" s="178" t="s">
        <v>22</v>
      </c>
      <c r="F2" s="178" t="s">
        <v>26</v>
      </c>
      <c r="G2" s="178" t="s">
        <v>35</v>
      </c>
    </row>
    <row r="3" spans="1:7">
      <c r="A3" s="181"/>
      <c r="B3" s="183"/>
      <c r="C3" s="220" t="s">
        <v>157</v>
      </c>
      <c r="D3" s="209" t="s">
        <v>171</v>
      </c>
      <c r="E3" s="183" t="s">
        <v>159</v>
      </c>
      <c r="F3" s="183" t="s">
        <v>159</v>
      </c>
      <c r="G3" s="183" t="s">
        <v>159</v>
      </c>
    </row>
    <row r="4" spans="1:7">
      <c r="A4" s="181"/>
      <c r="B4" s="185" t="s">
        <v>160</v>
      </c>
      <c r="C4" s="221" t="s">
        <v>161</v>
      </c>
      <c r="D4" s="210" t="s">
        <v>162</v>
      </c>
      <c r="E4" s="185" t="s">
        <v>161</v>
      </c>
      <c r="F4" s="185" t="s">
        <v>161</v>
      </c>
      <c r="G4" s="185" t="s">
        <v>161</v>
      </c>
    </row>
    <row r="5" spans="1:7">
      <c r="A5" s="181"/>
      <c r="B5" s="185" t="s">
        <v>2</v>
      </c>
      <c r="C5" s="221" t="s">
        <v>2</v>
      </c>
      <c r="D5" s="210" t="s">
        <v>2</v>
      </c>
      <c r="E5" s="185" t="s">
        <v>2</v>
      </c>
      <c r="F5" s="185" t="s">
        <v>2</v>
      </c>
      <c r="G5" s="185" t="s">
        <v>2</v>
      </c>
    </row>
    <row r="6" spans="1:7" ht="10.5" customHeight="1">
      <c r="A6" s="187"/>
      <c r="B6" s="189"/>
      <c r="C6" s="222"/>
      <c r="D6" s="223"/>
      <c r="E6" s="189"/>
      <c r="F6" s="189"/>
      <c r="G6" s="187"/>
    </row>
    <row r="7" spans="1:7" ht="10.5" customHeight="1">
      <c r="A7" s="224" t="s">
        <v>183</v>
      </c>
      <c r="B7" s="195">
        <v>7770.9979999999778</v>
      </c>
      <c r="C7" s="195">
        <v>9329.1189999999915</v>
      </c>
      <c r="D7" s="196">
        <v>8817.4660000000076</v>
      </c>
      <c r="E7" s="195">
        <v>5763.9139999999898</v>
      </c>
      <c r="F7" s="195">
        <v>7443.3880000000063</v>
      </c>
      <c r="G7" s="195">
        <v>6226.7869999999821</v>
      </c>
    </row>
    <row r="8" spans="1:7" ht="10.5" customHeight="1">
      <c r="A8" s="224" t="s">
        <v>184</v>
      </c>
      <c r="B8" s="195">
        <v>-5316.9329999999991</v>
      </c>
      <c r="C8" s="195">
        <v>-7573.6149999999989</v>
      </c>
      <c r="D8" s="196">
        <v>-7608.6250000000009</v>
      </c>
      <c r="E8" s="195">
        <v>-7877.3380000000016</v>
      </c>
      <c r="F8" s="195">
        <v>-7729.2209999999995</v>
      </c>
      <c r="G8" s="195">
        <v>-7044.4680000000008</v>
      </c>
    </row>
    <row r="9" spans="1:7" ht="10.5" customHeight="1">
      <c r="A9" s="225" t="s">
        <v>185</v>
      </c>
      <c r="B9" s="198">
        <v>2454.0649999999787</v>
      </c>
      <c r="C9" s="198">
        <v>1755.5039999999926</v>
      </c>
      <c r="D9" s="199">
        <v>1208.8410000000067</v>
      </c>
      <c r="E9" s="198">
        <v>-2113.4240000000118</v>
      </c>
      <c r="F9" s="198">
        <v>-285.83299999999326</v>
      </c>
      <c r="G9" s="198">
        <v>-817.68100000001868</v>
      </c>
    </row>
    <row r="10" spans="1:7" ht="4.7" customHeight="1">
      <c r="A10" s="226"/>
      <c r="B10" s="227"/>
      <c r="C10" s="227"/>
      <c r="D10" s="228"/>
      <c r="E10" s="227"/>
      <c r="F10" s="227"/>
      <c r="G10" s="227"/>
    </row>
    <row r="11" spans="1:7" ht="10.5" customHeight="1">
      <c r="A11" s="229" t="s">
        <v>186</v>
      </c>
      <c r="B11" s="217"/>
      <c r="C11" s="217"/>
      <c r="D11" s="230"/>
      <c r="E11" s="217"/>
      <c r="F11" s="217"/>
      <c r="G11" s="217"/>
    </row>
    <row r="12" spans="1:7" ht="10.5" customHeight="1">
      <c r="A12" s="224" t="s">
        <v>187</v>
      </c>
      <c r="B12" s="195">
        <v>-656.64199999999983</v>
      </c>
      <c r="C12" s="195">
        <v>1315.369999999999</v>
      </c>
      <c r="D12" s="196">
        <v>292.34500000000116</v>
      </c>
      <c r="E12" s="195">
        <v>37.539000000000669</v>
      </c>
      <c r="F12" s="195">
        <v>-184.06999999999971</v>
      </c>
      <c r="G12" s="195">
        <v>727.3080000000009</v>
      </c>
    </row>
    <row r="13" spans="1:7" ht="10.5" customHeight="1">
      <c r="A13" s="224" t="s">
        <v>188</v>
      </c>
      <c r="B13" s="195">
        <v>1606.5809999999874</v>
      </c>
      <c r="C13" s="195">
        <v>2552.502999999987</v>
      </c>
      <c r="D13" s="196">
        <v>1064.5629999999883</v>
      </c>
      <c r="E13" s="195">
        <v>-2719.0419999999976</v>
      </c>
      <c r="F13" s="195">
        <v>-1039.4159999999902</v>
      </c>
      <c r="G13" s="195">
        <v>-790.17999999999665</v>
      </c>
    </row>
    <row r="14" spans="1:7" ht="10.5" customHeight="1">
      <c r="A14" s="224" t="s">
        <v>189</v>
      </c>
      <c r="B14" s="195">
        <v>-3404.0039999999663</v>
      </c>
      <c r="C14" s="195">
        <v>-5623.3769999999786</v>
      </c>
      <c r="D14" s="196">
        <v>-2565.7489999999962</v>
      </c>
      <c r="E14" s="195">
        <v>4794.9270000000088</v>
      </c>
      <c r="F14" s="195">
        <v>1509.3189999999831</v>
      </c>
      <c r="G14" s="195">
        <v>880.55300000001444</v>
      </c>
    </row>
    <row r="15" spans="1:7" ht="10.5" customHeight="1">
      <c r="A15" s="231" t="s">
        <v>190</v>
      </c>
      <c r="B15" s="205">
        <v>-2454.0649999999787</v>
      </c>
      <c r="C15" s="205">
        <v>-1755.5039999999926</v>
      </c>
      <c r="D15" s="206">
        <v>-1208.8410000000067</v>
      </c>
      <c r="E15" s="205">
        <v>2113.4240000000118</v>
      </c>
      <c r="F15" s="205">
        <v>285.83299999999326</v>
      </c>
      <c r="G15" s="205">
        <v>817.68100000001868</v>
      </c>
    </row>
    <row r="16" spans="1:7">
      <c r="A16" s="113" t="s">
        <v>98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938C-F85A-4822-B4AA-FAB4C813B111}">
  <dimension ref="A1:S14"/>
  <sheetViews>
    <sheetView showGridLines="0" zoomScaleNormal="100" workbookViewId="0"/>
  </sheetViews>
  <sheetFormatPr defaultColWidth="9" defaultRowHeight="15"/>
  <cols>
    <col min="1" max="1" width="19.625" style="136" customWidth="1"/>
    <col min="2" max="9" width="9.625" style="136" customWidth="1"/>
    <col min="10" max="11" width="6.75" style="136" customWidth="1"/>
    <col min="12" max="16384" width="9" style="136"/>
  </cols>
  <sheetData>
    <row r="1" spans="1:19" s="30" customFormat="1" ht="27" customHeight="1">
      <c r="A1" s="29" t="s">
        <v>129</v>
      </c>
    </row>
    <row r="2" spans="1:19" s="1" customFormat="1" ht="302.25" customHeight="1">
      <c r="C2" s="129"/>
    </row>
    <row r="3" spans="1:19" s="42" customFormat="1" ht="12">
      <c r="A3" s="118" t="s">
        <v>33</v>
      </c>
      <c r="B3" s="119"/>
      <c r="C3" s="119"/>
      <c r="D3" s="119"/>
      <c r="E3" s="119"/>
      <c r="F3" s="119"/>
      <c r="G3" s="119"/>
      <c r="H3" s="119"/>
      <c r="I3" s="119"/>
    </row>
    <row r="4" spans="1:19" s="42" customFormat="1" ht="12">
      <c r="A4" s="118"/>
      <c r="B4" s="119">
        <v>2008</v>
      </c>
      <c r="C4" s="119">
        <v>2009</v>
      </c>
      <c r="D4" s="119">
        <v>2010</v>
      </c>
      <c r="E4" s="119">
        <v>2011</v>
      </c>
      <c r="F4" s="119">
        <v>2012</v>
      </c>
      <c r="G4" s="119">
        <v>2013</v>
      </c>
      <c r="H4" s="119">
        <v>2014</v>
      </c>
      <c r="I4" s="119">
        <v>2015</v>
      </c>
      <c r="J4" s="119">
        <v>2016</v>
      </c>
      <c r="K4" s="119">
        <v>2017</v>
      </c>
      <c r="L4" s="119">
        <v>2018</v>
      </c>
      <c r="M4" s="119">
        <v>2019</v>
      </c>
      <c r="N4" s="119">
        <v>2020</v>
      </c>
      <c r="O4" s="119">
        <v>2021</v>
      </c>
      <c r="P4" s="119">
        <v>2022</v>
      </c>
      <c r="Q4" s="119">
        <v>2023</v>
      </c>
      <c r="R4" s="119">
        <v>2024</v>
      </c>
      <c r="S4" s="119">
        <v>2025</v>
      </c>
    </row>
    <row r="5" spans="1:19" s="42" customFormat="1" ht="12">
      <c r="A5" s="118"/>
      <c r="B5" s="74" t="s">
        <v>89</v>
      </c>
      <c r="C5" s="74" t="s">
        <v>89</v>
      </c>
      <c r="D5" s="74" t="s">
        <v>89</v>
      </c>
      <c r="E5" s="74" t="s">
        <v>89</v>
      </c>
      <c r="F5" s="74" t="s">
        <v>89</v>
      </c>
      <c r="G5" s="74" t="s">
        <v>89</v>
      </c>
      <c r="H5" s="74" t="s">
        <v>89</v>
      </c>
      <c r="I5" s="74" t="s">
        <v>89</v>
      </c>
      <c r="J5" s="74" t="s">
        <v>89</v>
      </c>
      <c r="K5" s="74" t="s">
        <v>89</v>
      </c>
      <c r="L5" s="74" t="s">
        <v>89</v>
      </c>
      <c r="M5" s="74" t="s">
        <v>89</v>
      </c>
      <c r="N5" s="74" t="s">
        <v>89</v>
      </c>
      <c r="O5" s="74" t="s">
        <v>89</v>
      </c>
      <c r="P5" s="74" t="s">
        <v>89</v>
      </c>
      <c r="Q5" s="74" t="s">
        <v>89</v>
      </c>
      <c r="R5" s="74" t="s">
        <v>89</v>
      </c>
      <c r="S5" s="74" t="s">
        <v>89</v>
      </c>
    </row>
    <row r="6" spans="1:19" s="1" customFormat="1" ht="12">
      <c r="A6" s="122" t="s">
        <v>130</v>
      </c>
      <c r="B6" s="257"/>
      <c r="C6" s="257"/>
      <c r="D6" s="257"/>
      <c r="E6" s="257"/>
      <c r="F6" s="257"/>
      <c r="G6" s="257"/>
      <c r="H6" s="257"/>
      <c r="I6" s="257"/>
      <c r="J6" s="257"/>
      <c r="K6" s="257"/>
      <c r="L6" s="257"/>
      <c r="M6" s="257"/>
      <c r="N6" s="257"/>
      <c r="O6" s="257">
        <v>33.540695999999997</v>
      </c>
      <c r="P6" s="257">
        <v>32.061791999999997</v>
      </c>
      <c r="Q6" s="257">
        <v>34.432469999999995</v>
      </c>
      <c r="R6" s="257">
        <v>35.251493000000004</v>
      </c>
      <c r="S6" s="257">
        <v>35.994880999999992</v>
      </c>
    </row>
    <row r="7" spans="1:19" s="1" customFormat="1" ht="12">
      <c r="A7" s="122" t="s">
        <v>81</v>
      </c>
      <c r="B7" s="257">
        <v>5.5696500000000011</v>
      </c>
      <c r="C7" s="257">
        <v>8.7880770000000012</v>
      </c>
      <c r="D7" s="257">
        <v>11.673620999999999</v>
      </c>
      <c r="E7" s="257">
        <v>17.386202000000001</v>
      </c>
      <c r="F7" s="257">
        <v>18.501314999999995</v>
      </c>
      <c r="G7" s="257">
        <v>21.747511000000003</v>
      </c>
      <c r="H7" s="257">
        <v>24.252546000000002</v>
      </c>
      <c r="I7" s="257">
        <v>26.673304000000002</v>
      </c>
      <c r="J7" s="257">
        <v>30.446017000000005</v>
      </c>
      <c r="K7" s="257">
        <v>34.280449999999995</v>
      </c>
      <c r="L7" s="257">
        <v>36.689619000000008</v>
      </c>
      <c r="M7" s="257">
        <v>37.542900000000003</v>
      </c>
      <c r="N7" s="257">
        <v>35.448806000000012</v>
      </c>
      <c r="O7" s="257">
        <v>33.481739000000005</v>
      </c>
      <c r="P7" s="257">
        <v>32.620679000000003</v>
      </c>
      <c r="Q7" s="257">
        <v>34.958794000000005</v>
      </c>
      <c r="R7" s="257">
        <v>35.575585999999994</v>
      </c>
      <c r="S7" s="257">
        <v>36.795093000000008</v>
      </c>
    </row>
    <row r="8" spans="1:19" s="1" customFormat="1" ht="12">
      <c r="B8" s="135"/>
      <c r="C8" s="135"/>
      <c r="D8" s="135"/>
      <c r="E8" s="135"/>
      <c r="F8" s="134"/>
      <c r="G8" s="134"/>
      <c r="H8" s="134"/>
      <c r="I8" s="134"/>
    </row>
    <row r="9" spans="1:19" s="1" customFormat="1" ht="12">
      <c r="B9" s="135"/>
      <c r="C9" s="135"/>
      <c r="D9" s="135"/>
      <c r="E9" s="135"/>
      <c r="F9" s="134"/>
      <c r="G9" s="134"/>
      <c r="H9" s="134"/>
      <c r="I9" s="134"/>
    </row>
    <row r="10" spans="1:19" s="1" customFormat="1" ht="12">
      <c r="A10" s="122"/>
      <c r="B10" s="122"/>
      <c r="C10" s="122"/>
      <c r="D10" s="122"/>
      <c r="E10" s="122"/>
      <c r="F10" s="122"/>
      <c r="G10" s="122"/>
      <c r="H10" s="122"/>
      <c r="I10" s="122"/>
    </row>
    <row r="11" spans="1:19" s="1" customFormat="1" ht="11.25"/>
    <row r="12" spans="1:19" s="1" customFormat="1" ht="11.25"/>
    <row r="13" spans="1:19" s="1" customFormat="1" ht="11.25"/>
    <row r="14" spans="1:19" s="1" customFormat="1" ht="11.2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147C6-5DA2-4F9B-82F9-ACF732553185}">
  <dimension ref="A1:R13"/>
  <sheetViews>
    <sheetView showGridLines="0" zoomScaleNormal="100" workbookViewId="0">
      <selection activeCell="L11" sqref="L11"/>
    </sheetView>
  </sheetViews>
  <sheetFormatPr defaultRowHeight="11.25"/>
  <cols>
    <col min="1" max="1" width="11.75" style="69" customWidth="1"/>
    <col min="2" max="12" width="9.125" style="69" customWidth="1"/>
    <col min="13" max="14" width="9.75" style="69" bestFit="1" customWidth="1"/>
    <col min="15" max="17" width="9.125" style="69" bestFit="1" customWidth="1"/>
    <col min="18" max="244" width="9" style="69"/>
    <col min="245" max="245" width="24.875" style="69" bestFit="1" customWidth="1"/>
    <col min="246" max="500" width="9" style="69"/>
    <col min="501" max="501" width="24.875" style="69" bestFit="1" customWidth="1"/>
    <col min="502" max="756" width="9" style="69"/>
    <col min="757" max="757" width="24.875" style="69" bestFit="1" customWidth="1"/>
    <col min="758" max="1012" width="9" style="69"/>
    <col min="1013" max="1013" width="24.875" style="69" bestFit="1" customWidth="1"/>
    <col min="1014" max="1268" width="9" style="69"/>
    <col min="1269" max="1269" width="24.875" style="69" bestFit="1" customWidth="1"/>
    <col min="1270" max="1524" width="9" style="69"/>
    <col min="1525" max="1525" width="24.875" style="69" bestFit="1" customWidth="1"/>
    <col min="1526" max="1780" width="9" style="69"/>
    <col min="1781" max="1781" width="24.875" style="69" bestFit="1" customWidth="1"/>
    <col min="1782" max="2036" width="9" style="69"/>
    <col min="2037" max="2037" width="24.875" style="69" bestFit="1" customWidth="1"/>
    <col min="2038" max="2292" width="9" style="69"/>
    <col min="2293" max="2293" width="24.875" style="69" bestFit="1" customWidth="1"/>
    <col min="2294" max="2548" width="9" style="69"/>
    <col min="2549" max="2549" width="24.875" style="69" bestFit="1" customWidth="1"/>
    <col min="2550" max="2804" width="9" style="69"/>
    <col min="2805" max="2805" width="24.875" style="69" bestFit="1" customWidth="1"/>
    <col min="2806" max="3060" width="9" style="69"/>
    <col min="3061" max="3061" width="24.875" style="69" bestFit="1" customWidth="1"/>
    <col min="3062" max="3316" width="9" style="69"/>
    <col min="3317" max="3317" width="24.875" style="69" bestFit="1" customWidth="1"/>
    <col min="3318" max="3572" width="9" style="69"/>
    <col min="3573" max="3573" width="24.875" style="69" bestFit="1" customWidth="1"/>
    <col min="3574" max="3828" width="9" style="69"/>
    <col min="3829" max="3829" width="24.875" style="69" bestFit="1" customWidth="1"/>
    <col min="3830" max="4084" width="9" style="69"/>
    <col min="4085" max="4085" width="24.875" style="69" bestFit="1" customWidth="1"/>
    <col min="4086" max="4340" width="9" style="69"/>
    <col min="4341" max="4341" width="24.875" style="69" bestFit="1" customWidth="1"/>
    <col min="4342" max="4596" width="9" style="69"/>
    <col min="4597" max="4597" width="24.875" style="69" bestFit="1" customWidth="1"/>
    <col min="4598" max="4852" width="9" style="69"/>
    <col min="4853" max="4853" width="24.875" style="69" bestFit="1" customWidth="1"/>
    <col min="4854" max="5108" width="9" style="69"/>
    <col min="5109" max="5109" width="24.875" style="69" bestFit="1" customWidth="1"/>
    <col min="5110" max="5364" width="9" style="69"/>
    <col min="5365" max="5365" width="24.875" style="69" bestFit="1" customWidth="1"/>
    <col min="5366" max="5620" width="9" style="69"/>
    <col min="5621" max="5621" width="24.875" style="69" bestFit="1" customWidth="1"/>
    <col min="5622" max="5876" width="9" style="69"/>
    <col min="5877" max="5877" width="24.875" style="69" bestFit="1" customWidth="1"/>
    <col min="5878" max="6132" width="9" style="69"/>
    <col min="6133" max="6133" width="24.875" style="69" bestFit="1" customWidth="1"/>
    <col min="6134" max="6388" width="9" style="69"/>
    <col min="6389" max="6389" width="24.875" style="69" bestFit="1" customWidth="1"/>
    <col min="6390" max="6644" width="9" style="69"/>
    <col min="6645" max="6645" width="24.875" style="69" bestFit="1" customWidth="1"/>
    <col min="6646" max="6900" width="9" style="69"/>
    <col min="6901" max="6901" width="24.875" style="69" bestFit="1" customWidth="1"/>
    <col min="6902" max="7156" width="9" style="69"/>
    <col min="7157" max="7157" width="24.875" style="69" bestFit="1" customWidth="1"/>
    <col min="7158" max="7412" width="9" style="69"/>
    <col min="7413" max="7413" width="24.875" style="69" bestFit="1" customWidth="1"/>
    <col min="7414" max="7668" width="9" style="69"/>
    <col min="7669" max="7669" width="24.875" style="69" bestFit="1" customWidth="1"/>
    <col min="7670" max="7924" width="9" style="69"/>
    <col min="7925" max="7925" width="24.875" style="69" bestFit="1" customWidth="1"/>
    <col min="7926" max="8180" width="9" style="69"/>
    <col min="8181" max="8181" width="24.875" style="69" bestFit="1" customWidth="1"/>
    <col min="8182" max="8436" width="9" style="69"/>
    <col min="8437" max="8437" width="24.875" style="69" bestFit="1" customWidth="1"/>
    <col min="8438" max="8692" width="9" style="69"/>
    <col min="8693" max="8693" width="24.875" style="69" bestFit="1" customWidth="1"/>
    <col min="8694" max="8948" width="9" style="69"/>
    <col min="8949" max="8949" width="24.875" style="69" bestFit="1" customWidth="1"/>
    <col min="8950" max="9204" width="9" style="69"/>
    <col min="9205" max="9205" width="24.875" style="69" bestFit="1" customWidth="1"/>
    <col min="9206" max="9460" width="9" style="69"/>
    <col min="9461" max="9461" width="24.875" style="69" bestFit="1" customWidth="1"/>
    <col min="9462" max="9716" width="9" style="69"/>
    <col min="9717" max="9717" width="24.875" style="69" bestFit="1" customWidth="1"/>
    <col min="9718" max="9972" width="9" style="69"/>
    <col min="9973" max="9973" width="24.875" style="69" bestFit="1" customWidth="1"/>
    <col min="9974" max="10228" width="9" style="69"/>
    <col min="10229" max="10229" width="24.875" style="69" bestFit="1" customWidth="1"/>
    <col min="10230" max="10484" width="9" style="69"/>
    <col min="10485" max="10485" width="24.875" style="69" bestFit="1" customWidth="1"/>
    <col min="10486" max="10740" width="9" style="69"/>
    <col min="10741" max="10741" width="24.875" style="69" bestFit="1" customWidth="1"/>
    <col min="10742" max="10996" width="9" style="69"/>
    <col min="10997" max="10997" width="24.875" style="69" bestFit="1" customWidth="1"/>
    <col min="10998" max="11252" width="9" style="69"/>
    <col min="11253" max="11253" width="24.875" style="69" bestFit="1" customWidth="1"/>
    <col min="11254" max="11508" width="9" style="69"/>
    <col min="11509" max="11509" width="24.875" style="69" bestFit="1" customWidth="1"/>
    <col min="11510" max="11764" width="9" style="69"/>
    <col min="11765" max="11765" width="24.875" style="69" bestFit="1" customWidth="1"/>
    <col min="11766" max="12020" width="9" style="69"/>
    <col min="12021" max="12021" width="24.875" style="69" bestFit="1" customWidth="1"/>
    <col min="12022" max="12276" width="9" style="69"/>
    <col min="12277" max="12277" width="24.875" style="69" bestFit="1" customWidth="1"/>
    <col min="12278" max="12532" width="9" style="69"/>
    <col min="12533" max="12533" width="24.875" style="69" bestFit="1" customWidth="1"/>
    <col min="12534" max="12788" width="9" style="69"/>
    <col min="12789" max="12789" width="24.875" style="69" bestFit="1" customWidth="1"/>
    <col min="12790" max="13044" width="9" style="69"/>
    <col min="13045" max="13045" width="24.875" style="69" bestFit="1" customWidth="1"/>
    <col min="13046" max="13300" width="9" style="69"/>
    <col min="13301" max="13301" width="24.875" style="69" bestFit="1" customWidth="1"/>
    <col min="13302" max="13556" width="9" style="69"/>
    <col min="13557" max="13557" width="24.875" style="69" bestFit="1" customWidth="1"/>
    <col min="13558" max="13812" width="9" style="69"/>
    <col min="13813" max="13813" width="24.875" style="69" bestFit="1" customWidth="1"/>
    <col min="13814" max="14068" width="9" style="69"/>
    <col min="14069" max="14069" width="24.875" style="69" bestFit="1" customWidth="1"/>
    <col min="14070" max="14324" width="9" style="69"/>
    <col min="14325" max="14325" width="24.875" style="69" bestFit="1" customWidth="1"/>
    <col min="14326" max="14580" width="9" style="69"/>
    <col min="14581" max="14581" width="24.875" style="69" bestFit="1" customWidth="1"/>
    <col min="14582" max="14836" width="9" style="69"/>
    <col min="14837" max="14837" width="24.875" style="69" bestFit="1" customWidth="1"/>
    <col min="14838" max="15092" width="9" style="69"/>
    <col min="15093" max="15093" width="24.875" style="69" bestFit="1" customWidth="1"/>
    <col min="15094" max="15348" width="9" style="69"/>
    <col min="15349" max="15349" width="24.875" style="69" bestFit="1" customWidth="1"/>
    <col min="15350" max="15604" width="9" style="69"/>
    <col min="15605" max="15605" width="24.875" style="69" bestFit="1" customWidth="1"/>
    <col min="15606" max="15860" width="9" style="69"/>
    <col min="15861" max="15861" width="24.875" style="69" bestFit="1" customWidth="1"/>
    <col min="15862" max="16116" width="9" style="69"/>
    <col min="16117" max="16117" width="24.875" style="69" bestFit="1" customWidth="1"/>
    <col min="16118" max="16384" width="9" style="69"/>
  </cols>
  <sheetData>
    <row r="1" spans="1:18" s="68" customFormat="1" ht="27" customHeight="1">
      <c r="A1" s="67" t="s">
        <v>333</v>
      </c>
    </row>
    <row r="2" spans="1:18" ht="256.5" customHeight="1"/>
    <row r="3" spans="1:18" ht="17.25" customHeight="1">
      <c r="A3" s="69" t="s">
        <v>373</v>
      </c>
    </row>
    <row r="4" spans="1:18" ht="17.25" customHeight="1"/>
    <row r="5" spans="1:18" s="72" customFormat="1" ht="12">
      <c r="A5" s="70" t="s">
        <v>33</v>
      </c>
      <c r="B5" s="71"/>
      <c r="C5" s="71"/>
      <c r="D5" s="71"/>
      <c r="E5" s="71"/>
      <c r="F5" s="71"/>
      <c r="G5" s="71"/>
      <c r="H5" s="71"/>
      <c r="I5" s="71"/>
      <c r="J5" s="71"/>
      <c r="K5" s="71"/>
      <c r="L5" s="71"/>
      <c r="M5" s="71"/>
    </row>
    <row r="6" spans="1:18" ht="12">
      <c r="A6" s="75"/>
      <c r="B6" s="74" t="s">
        <v>83</v>
      </c>
      <c r="C6" s="74" t="s">
        <v>84</v>
      </c>
      <c r="D6" s="74" t="s">
        <v>85</v>
      </c>
      <c r="E6" s="74" t="s">
        <v>86</v>
      </c>
      <c r="F6" s="74" t="s">
        <v>87</v>
      </c>
      <c r="G6" s="74" t="s">
        <v>88</v>
      </c>
      <c r="H6" s="74"/>
      <c r="I6" s="74"/>
      <c r="J6" s="74"/>
      <c r="K6" s="74"/>
      <c r="L6" s="74"/>
      <c r="M6" s="75"/>
      <c r="R6" s="73"/>
    </row>
    <row r="7" spans="1:18" ht="12">
      <c r="A7" s="75"/>
      <c r="B7" s="74" t="s">
        <v>89</v>
      </c>
      <c r="C7" s="74" t="s">
        <v>89</v>
      </c>
      <c r="D7" s="74" t="s">
        <v>89</v>
      </c>
      <c r="E7" s="74" t="s">
        <v>89</v>
      </c>
      <c r="F7" s="74" t="s">
        <v>89</v>
      </c>
      <c r="G7" s="74" t="s">
        <v>89</v>
      </c>
      <c r="H7" s="74"/>
      <c r="I7" s="74"/>
      <c r="J7" s="74"/>
      <c r="K7" s="74"/>
      <c r="L7" s="74"/>
      <c r="M7" s="75"/>
      <c r="R7" s="73"/>
    </row>
    <row r="8" spans="1:18" ht="12">
      <c r="A8" s="79" t="s">
        <v>82</v>
      </c>
      <c r="B8" s="82">
        <v>5.8383170000000097</v>
      </c>
      <c r="C8" s="82">
        <v>-0.93700000000000006</v>
      </c>
      <c r="D8" s="82">
        <v>-0.56299999999999994</v>
      </c>
      <c r="E8" s="82">
        <v>-7.8650000000000002</v>
      </c>
      <c r="F8" s="82">
        <v>-0.34399999999999997</v>
      </c>
      <c r="G8" s="82">
        <v>-14.558</v>
      </c>
      <c r="H8" s="76"/>
      <c r="I8" s="83"/>
      <c r="J8" s="76"/>
      <c r="K8" s="76"/>
      <c r="L8" s="76"/>
      <c r="M8" s="75"/>
    </row>
    <row r="9" spans="1:18" ht="12">
      <c r="A9" s="81" t="s">
        <v>20</v>
      </c>
      <c r="B9" s="82">
        <v>2.4456120000000228</v>
      </c>
      <c r="C9" s="82">
        <v>-3.484</v>
      </c>
      <c r="D9" s="82">
        <v>-1.59</v>
      </c>
      <c r="E9" s="82">
        <v>-8.6039999999999992</v>
      </c>
      <c r="F9" s="82">
        <v>-0.68979999999999997</v>
      </c>
      <c r="G9" s="82">
        <v>-19.538</v>
      </c>
      <c r="H9" s="77"/>
      <c r="I9" s="76"/>
      <c r="J9" s="76"/>
      <c r="K9" s="76"/>
      <c r="L9" s="76"/>
      <c r="M9" s="75"/>
    </row>
    <row r="10" spans="1:18" ht="12">
      <c r="A10" s="79" t="s">
        <v>22</v>
      </c>
      <c r="B10" s="82">
        <v>1.7587850000000107</v>
      </c>
      <c r="C10" s="82">
        <v>-2.44</v>
      </c>
      <c r="D10" s="82">
        <v>0.10199999999999999</v>
      </c>
      <c r="E10" s="82">
        <v>-1.7549999999999999</v>
      </c>
      <c r="F10" s="82">
        <v>-8.6400000000000005E-2</v>
      </c>
      <c r="G10" s="82">
        <v>-5.2759999999999998</v>
      </c>
      <c r="H10" s="76"/>
      <c r="I10" s="83"/>
      <c r="J10" s="76"/>
      <c r="K10" s="76"/>
      <c r="L10" s="76"/>
      <c r="M10" s="75"/>
    </row>
    <row r="11" spans="1:18" ht="12">
      <c r="A11" s="79" t="s">
        <v>26</v>
      </c>
      <c r="B11" s="82">
        <v>3.5280570000000009</v>
      </c>
      <c r="C11" s="82">
        <v>-0.96799999999999997</v>
      </c>
      <c r="D11" s="82">
        <v>0.66600000000000004</v>
      </c>
      <c r="E11" s="82">
        <v>-0.30599999999999999</v>
      </c>
      <c r="F11" s="82">
        <v>3.9399999999999998E-2</v>
      </c>
      <c r="G11" s="82">
        <v>-3.4470000000000001</v>
      </c>
      <c r="H11" s="75"/>
      <c r="I11" s="75"/>
      <c r="J11" s="75"/>
      <c r="K11" s="75"/>
      <c r="L11" s="75"/>
      <c r="M11" s="75"/>
    </row>
    <row r="12" spans="1:18" ht="12">
      <c r="A12" s="81" t="s">
        <v>35</v>
      </c>
      <c r="B12" s="82">
        <v>2.359761000000006</v>
      </c>
      <c r="C12" s="82">
        <v>0.153</v>
      </c>
      <c r="D12" s="82">
        <v>0.53700000000000003</v>
      </c>
      <c r="E12" s="82">
        <v>0.46600000000000003</v>
      </c>
      <c r="F12" s="82">
        <v>0.1268</v>
      </c>
      <c r="G12" s="82">
        <v>-2.105</v>
      </c>
      <c r="H12" s="78"/>
      <c r="I12" s="78"/>
      <c r="J12" s="78"/>
      <c r="K12" s="78"/>
      <c r="L12" s="78"/>
      <c r="M12" s="78"/>
    </row>
    <row r="13" spans="1:18">
      <c r="H13" s="78"/>
      <c r="I13" s="78"/>
      <c r="J13" s="78"/>
      <c r="K13" s="78"/>
      <c r="L13" s="78"/>
      <c r="M13" s="78"/>
    </row>
  </sheetData>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0ADF-1B3F-4969-815A-CB847ABE8472}">
  <dimension ref="A1:G16"/>
  <sheetViews>
    <sheetView showGridLines="0" zoomScale="110" zoomScaleNormal="110" workbookViewId="0">
      <selection activeCell="O4" sqref="O4"/>
    </sheetView>
  </sheetViews>
  <sheetFormatPr defaultRowHeight="11.25"/>
  <cols>
    <col min="1" max="1" width="9.75" style="69" customWidth="1"/>
    <col min="2" max="12" width="7.25" style="69" customWidth="1"/>
    <col min="13" max="14" width="9.75" style="69" bestFit="1" customWidth="1"/>
    <col min="15" max="17" width="9.125" style="69" bestFit="1" customWidth="1"/>
    <col min="18" max="244" width="9" style="69"/>
    <col min="245" max="245" width="24.875" style="69" bestFit="1" customWidth="1"/>
    <col min="246" max="500" width="9" style="69"/>
    <col min="501" max="501" width="24.875" style="69" bestFit="1" customWidth="1"/>
    <col min="502" max="756" width="9" style="69"/>
    <col min="757" max="757" width="24.875" style="69" bestFit="1" customWidth="1"/>
    <col min="758" max="1012" width="9" style="69"/>
    <col min="1013" max="1013" width="24.875" style="69" bestFit="1" customWidth="1"/>
    <col min="1014" max="1268" width="9" style="69"/>
    <col min="1269" max="1269" width="24.875" style="69" bestFit="1" customWidth="1"/>
    <col min="1270" max="1524" width="9" style="69"/>
    <col min="1525" max="1525" width="24.875" style="69" bestFit="1" customWidth="1"/>
    <col min="1526" max="1780" width="9" style="69"/>
    <col min="1781" max="1781" width="24.875" style="69" bestFit="1" customWidth="1"/>
    <col min="1782" max="2036" width="9" style="69"/>
    <col min="2037" max="2037" width="24.875" style="69" bestFit="1" customWidth="1"/>
    <col min="2038" max="2292" width="9" style="69"/>
    <col min="2293" max="2293" width="24.875" style="69" bestFit="1" customWidth="1"/>
    <col min="2294" max="2548" width="9" style="69"/>
    <col min="2549" max="2549" width="24.875" style="69" bestFit="1" customWidth="1"/>
    <col min="2550" max="2804" width="9" style="69"/>
    <col min="2805" max="2805" width="24.875" style="69" bestFit="1" customWidth="1"/>
    <col min="2806" max="3060" width="9" style="69"/>
    <col min="3061" max="3061" width="24.875" style="69" bestFit="1" customWidth="1"/>
    <col min="3062" max="3316" width="9" style="69"/>
    <col min="3317" max="3317" width="24.875" style="69" bestFit="1" customWidth="1"/>
    <col min="3318" max="3572" width="9" style="69"/>
    <col min="3573" max="3573" width="24.875" style="69" bestFit="1" customWidth="1"/>
    <col min="3574" max="3828" width="9" style="69"/>
    <col min="3829" max="3829" width="24.875" style="69" bestFit="1" customWidth="1"/>
    <col min="3830" max="4084" width="9" style="69"/>
    <col min="4085" max="4085" width="24.875" style="69" bestFit="1" customWidth="1"/>
    <col min="4086" max="4340" width="9" style="69"/>
    <col min="4341" max="4341" width="24.875" style="69" bestFit="1" customWidth="1"/>
    <col min="4342" max="4596" width="9" style="69"/>
    <col min="4597" max="4597" width="24.875" style="69" bestFit="1" customWidth="1"/>
    <col min="4598" max="4852" width="9" style="69"/>
    <col min="4853" max="4853" width="24.875" style="69" bestFit="1" customWidth="1"/>
    <col min="4854" max="5108" width="9" style="69"/>
    <col min="5109" max="5109" width="24.875" style="69" bestFit="1" customWidth="1"/>
    <col min="5110" max="5364" width="9" style="69"/>
    <col min="5365" max="5365" width="24.875" style="69" bestFit="1" customWidth="1"/>
    <col min="5366" max="5620" width="9" style="69"/>
    <col min="5621" max="5621" width="24.875" style="69" bestFit="1" customWidth="1"/>
    <col min="5622" max="5876" width="9" style="69"/>
    <col min="5877" max="5877" width="24.875" style="69" bestFit="1" customWidth="1"/>
    <col min="5878" max="6132" width="9" style="69"/>
    <col min="6133" max="6133" width="24.875" style="69" bestFit="1" customWidth="1"/>
    <col min="6134" max="6388" width="9" style="69"/>
    <col min="6389" max="6389" width="24.875" style="69" bestFit="1" customWidth="1"/>
    <col min="6390" max="6644" width="9" style="69"/>
    <col min="6645" max="6645" width="24.875" style="69" bestFit="1" customWidth="1"/>
    <col min="6646" max="6900" width="9" style="69"/>
    <col min="6901" max="6901" width="24.875" style="69" bestFit="1" customWidth="1"/>
    <col min="6902" max="7156" width="9" style="69"/>
    <col min="7157" max="7157" width="24.875" style="69" bestFit="1" customWidth="1"/>
    <col min="7158" max="7412" width="9" style="69"/>
    <col min="7413" max="7413" width="24.875" style="69" bestFit="1" customWidth="1"/>
    <col min="7414" max="7668" width="9" style="69"/>
    <col min="7669" max="7669" width="24.875" style="69" bestFit="1" customWidth="1"/>
    <col min="7670" max="7924" width="9" style="69"/>
    <col min="7925" max="7925" width="24.875" style="69" bestFit="1" customWidth="1"/>
    <col min="7926" max="8180" width="9" style="69"/>
    <col min="8181" max="8181" width="24.875" style="69" bestFit="1" customWidth="1"/>
    <col min="8182" max="8436" width="9" style="69"/>
    <col min="8437" max="8437" width="24.875" style="69" bestFit="1" customWidth="1"/>
    <col min="8438" max="8692" width="9" style="69"/>
    <col min="8693" max="8693" width="24.875" style="69" bestFit="1" customWidth="1"/>
    <col min="8694" max="8948" width="9" style="69"/>
    <col min="8949" max="8949" width="24.875" style="69" bestFit="1" customWidth="1"/>
    <col min="8950" max="9204" width="9" style="69"/>
    <col min="9205" max="9205" width="24.875" style="69" bestFit="1" customWidth="1"/>
    <col min="9206" max="9460" width="9" style="69"/>
    <col min="9461" max="9461" width="24.875" style="69" bestFit="1" customWidth="1"/>
    <col min="9462" max="9716" width="9" style="69"/>
    <col min="9717" max="9717" width="24.875" style="69" bestFit="1" customWidth="1"/>
    <col min="9718" max="9972" width="9" style="69"/>
    <col min="9973" max="9973" width="24.875" style="69" bestFit="1" customWidth="1"/>
    <col min="9974" max="10228" width="9" style="69"/>
    <col min="10229" max="10229" width="24.875" style="69" bestFit="1" customWidth="1"/>
    <col min="10230" max="10484" width="9" style="69"/>
    <col min="10485" max="10485" width="24.875" style="69" bestFit="1" customWidth="1"/>
    <col min="10486" max="10740" width="9" style="69"/>
    <col min="10741" max="10741" width="24.875" style="69" bestFit="1" customWidth="1"/>
    <col min="10742" max="10996" width="9" style="69"/>
    <col min="10997" max="10997" width="24.875" style="69" bestFit="1" customWidth="1"/>
    <col min="10998" max="11252" width="9" style="69"/>
    <col min="11253" max="11253" width="24.875" style="69" bestFit="1" customWidth="1"/>
    <col min="11254" max="11508" width="9" style="69"/>
    <col min="11509" max="11509" width="24.875" style="69" bestFit="1" customWidth="1"/>
    <col min="11510" max="11764" width="9" style="69"/>
    <col min="11765" max="11765" width="24.875" style="69" bestFit="1" customWidth="1"/>
    <col min="11766" max="12020" width="9" style="69"/>
    <col min="12021" max="12021" width="24.875" style="69" bestFit="1" customWidth="1"/>
    <col min="12022" max="12276" width="9" style="69"/>
    <col min="12277" max="12277" width="24.875" style="69" bestFit="1" customWidth="1"/>
    <col min="12278" max="12532" width="9" style="69"/>
    <col min="12533" max="12533" width="24.875" style="69" bestFit="1" customWidth="1"/>
    <col min="12534" max="12788" width="9" style="69"/>
    <col min="12789" max="12789" width="24.875" style="69" bestFit="1" customWidth="1"/>
    <col min="12790" max="13044" width="9" style="69"/>
    <col min="13045" max="13045" width="24.875" style="69" bestFit="1" customWidth="1"/>
    <col min="13046" max="13300" width="9" style="69"/>
    <col min="13301" max="13301" width="24.875" style="69" bestFit="1" customWidth="1"/>
    <col min="13302" max="13556" width="9" style="69"/>
    <col min="13557" max="13557" width="24.875" style="69" bestFit="1" customWidth="1"/>
    <col min="13558" max="13812" width="9" style="69"/>
    <col min="13813" max="13813" width="24.875" style="69" bestFit="1" customWidth="1"/>
    <col min="13814" max="14068" width="9" style="69"/>
    <col min="14069" max="14069" width="24.875" style="69" bestFit="1" customWidth="1"/>
    <col min="14070" max="14324" width="9" style="69"/>
    <col min="14325" max="14325" width="24.875" style="69" bestFit="1" customWidth="1"/>
    <col min="14326" max="14580" width="9" style="69"/>
    <col min="14581" max="14581" width="24.875" style="69" bestFit="1" customWidth="1"/>
    <col min="14582" max="14836" width="9" style="69"/>
    <col min="14837" max="14837" width="24.875" style="69" bestFit="1" customWidth="1"/>
    <col min="14838" max="15092" width="9" style="69"/>
    <col min="15093" max="15093" width="24.875" style="69" bestFit="1" customWidth="1"/>
    <col min="15094" max="15348" width="9" style="69"/>
    <col min="15349" max="15349" width="24.875" style="69" bestFit="1" customWidth="1"/>
    <col min="15350" max="15604" width="9" style="69"/>
    <col min="15605" max="15605" width="24.875" style="69" bestFit="1" customWidth="1"/>
    <col min="15606" max="15860" width="9" style="69"/>
    <col min="15861" max="15861" width="24.875" style="69" bestFit="1" customWidth="1"/>
    <col min="15862" max="16116" width="9" style="69"/>
    <col min="16117" max="16117" width="24.875" style="69" bestFit="1" customWidth="1"/>
    <col min="16118" max="16384" width="9" style="69"/>
  </cols>
  <sheetData>
    <row r="1" spans="1:7" s="68" customFormat="1" ht="27" customHeight="1">
      <c r="A1" s="67" t="s">
        <v>334</v>
      </c>
    </row>
    <row r="2" spans="1:7" ht="255.75" customHeight="1"/>
    <row r="3" spans="1:7" ht="12" customHeight="1">
      <c r="A3" s="69" t="s">
        <v>373</v>
      </c>
    </row>
    <row r="4" spans="1:7" ht="14.25" customHeight="1">
      <c r="A4" s="69" t="s">
        <v>212</v>
      </c>
    </row>
    <row r="5" spans="1:7" ht="14.25" customHeight="1"/>
    <row r="6" spans="1:7" s="72" customFormat="1" ht="12">
      <c r="A6" s="70" t="s">
        <v>33</v>
      </c>
      <c r="B6" s="71"/>
    </row>
    <row r="7" spans="1:7" ht="12">
      <c r="A7" s="84"/>
      <c r="B7" s="74"/>
      <c r="C7" s="78"/>
    </row>
    <row r="8" spans="1:7" ht="12">
      <c r="A8" s="79"/>
      <c r="B8" s="80" t="s">
        <v>88</v>
      </c>
      <c r="C8" s="80" t="s">
        <v>86</v>
      </c>
      <c r="D8" s="80" t="s">
        <v>84</v>
      </c>
      <c r="E8" s="80" t="s">
        <v>83</v>
      </c>
      <c r="F8" s="80" t="s">
        <v>85</v>
      </c>
      <c r="G8" s="80" t="s">
        <v>87</v>
      </c>
    </row>
    <row r="9" spans="1:7" ht="12">
      <c r="A9" s="79"/>
      <c r="B9" s="74" t="s">
        <v>89</v>
      </c>
      <c r="C9" s="74" t="s">
        <v>89</v>
      </c>
      <c r="D9" s="74" t="s">
        <v>89</v>
      </c>
      <c r="E9" s="74" t="s">
        <v>89</v>
      </c>
      <c r="F9" s="74" t="s">
        <v>89</v>
      </c>
      <c r="G9" s="74" t="s">
        <v>89</v>
      </c>
    </row>
    <row r="10" spans="1:7" ht="12">
      <c r="A10" s="79" t="s">
        <v>90</v>
      </c>
      <c r="B10" s="69">
        <v>29.422000000000001</v>
      </c>
      <c r="C10" s="69">
        <v>43.677</v>
      </c>
      <c r="D10" s="69">
        <v>50.591999999999999</v>
      </c>
      <c r="E10" s="69">
        <v>35.448999999999998</v>
      </c>
      <c r="F10" s="69">
        <v>17.452000000000002</v>
      </c>
      <c r="G10" s="69">
        <v>-8.5999999999999993E-2</v>
      </c>
    </row>
    <row r="11" spans="1:7" ht="12">
      <c r="A11" s="79" t="s">
        <v>82</v>
      </c>
      <c r="B11" s="69">
        <v>49.515999999999998</v>
      </c>
      <c r="C11" s="69">
        <v>67.206000000000003</v>
      </c>
      <c r="D11" s="69">
        <v>49.286999999999999</v>
      </c>
      <c r="E11" s="69">
        <v>33.481739000000005</v>
      </c>
      <c r="F11" s="69">
        <v>21.169</v>
      </c>
      <c r="G11" s="69">
        <v>0.58899999999999997</v>
      </c>
    </row>
    <row r="12" spans="1:7" ht="12">
      <c r="A12" s="79" t="s">
        <v>20</v>
      </c>
      <c r="B12" s="69">
        <v>85.093999999999994</v>
      </c>
      <c r="C12" s="69">
        <v>91.69</v>
      </c>
      <c r="D12" s="69">
        <v>63.76</v>
      </c>
      <c r="E12" s="69">
        <v>32.620679000000003</v>
      </c>
      <c r="F12" s="69">
        <v>24.699000000000002</v>
      </c>
      <c r="G12" s="69">
        <v>2.3371</v>
      </c>
    </row>
    <row r="13" spans="1:7" ht="12">
      <c r="A13" s="79" t="s">
        <v>22</v>
      </c>
      <c r="B13" s="69">
        <v>104.423</v>
      </c>
      <c r="C13" s="69">
        <v>110.676</v>
      </c>
      <c r="D13" s="69">
        <v>72.674000000000007</v>
      </c>
      <c r="E13" s="69">
        <v>34.958794000000005</v>
      </c>
      <c r="F13" s="69">
        <v>27.552</v>
      </c>
      <c r="G13" s="69">
        <v>3.5924</v>
      </c>
    </row>
    <row r="14" spans="1:7" ht="12">
      <c r="A14" s="79" t="s">
        <v>26</v>
      </c>
      <c r="B14" s="69">
        <v>128.12100000000001</v>
      </c>
      <c r="C14" s="69">
        <v>125.98399999999999</v>
      </c>
      <c r="D14" s="69">
        <v>78.480999999999995</v>
      </c>
      <c r="E14" s="69">
        <v>35.575585999999994</v>
      </c>
      <c r="F14" s="69">
        <v>30.321999999999999</v>
      </c>
      <c r="G14" s="69">
        <v>4.5683999999999996</v>
      </c>
    </row>
    <row r="15" spans="1:7" ht="12">
      <c r="A15" s="79" t="s">
        <v>35</v>
      </c>
      <c r="B15" s="69">
        <v>149.49</v>
      </c>
      <c r="C15" s="69">
        <v>136.04900000000001</v>
      </c>
      <c r="D15" s="69">
        <v>82.367000000000004</v>
      </c>
      <c r="E15" s="69">
        <v>36.795093000000008</v>
      </c>
      <c r="F15" s="69">
        <v>32.084000000000003</v>
      </c>
      <c r="G15" s="69">
        <v>5.1646999999999998</v>
      </c>
    </row>
    <row r="16" spans="1:7">
      <c r="A16" s="78"/>
      <c r="B16" s="78"/>
      <c r="C16" s="78"/>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501F5-C285-47B3-9EF8-02B1651E0D3D}">
  <sheetPr>
    <pageSetUpPr fitToPage="1"/>
  </sheetPr>
  <dimension ref="A1:J41"/>
  <sheetViews>
    <sheetView showGridLines="0" zoomScale="115" zoomScaleNormal="115" workbookViewId="0">
      <pane xSplit="1" ySplit="5" topLeftCell="B6" activePane="bottomRight" state="frozen"/>
      <selection activeCell="B41" sqref="B41:E41"/>
      <selection pane="topRight" activeCell="B41" sqref="B41:E41"/>
      <selection pane="bottomLeft" activeCell="B41" sqref="B41:E41"/>
      <selection pane="bottomRight"/>
    </sheetView>
  </sheetViews>
  <sheetFormatPr defaultColWidth="8" defaultRowHeight="11.25"/>
  <cols>
    <col min="1" max="1" width="46.125" style="137" customWidth="1"/>
    <col min="2" max="3" width="8.125" style="137" customWidth="1"/>
    <col min="4" max="4" width="8.125" style="139" customWidth="1"/>
    <col min="5" max="5" width="7.375" style="139" customWidth="1"/>
    <col min="6" max="6" width="1.5" style="139" customWidth="1"/>
    <col min="7" max="16384" width="8" style="137"/>
  </cols>
  <sheetData>
    <row r="1" spans="1:10" ht="12.75">
      <c r="A1" s="67" t="s">
        <v>371</v>
      </c>
      <c r="B1" s="138"/>
      <c r="C1" s="138"/>
    </row>
    <row r="3" spans="1:10" ht="3.95" customHeight="1"/>
    <row r="4" spans="1:10">
      <c r="A4" s="141"/>
      <c r="B4" s="142">
        <v>2022</v>
      </c>
      <c r="C4" s="143">
        <f>B4+1</f>
        <v>2023</v>
      </c>
      <c r="D4" s="143">
        <f>C4+1</f>
        <v>2024</v>
      </c>
      <c r="E4" s="143">
        <f>D4+1</f>
        <v>2025</v>
      </c>
      <c r="F4" s="143"/>
    </row>
    <row r="5" spans="1:10">
      <c r="B5" s="144" t="s">
        <v>2</v>
      </c>
      <c r="C5" s="145" t="s">
        <v>2</v>
      </c>
      <c r="D5" s="145" t="s">
        <v>2</v>
      </c>
      <c r="E5" s="145" t="s">
        <v>2</v>
      </c>
      <c r="F5" s="145"/>
    </row>
    <row r="6" spans="1:10" ht="13.5" customHeight="1">
      <c r="A6" s="146"/>
      <c r="B6" s="147"/>
      <c r="C6" s="148"/>
      <c r="D6" s="148"/>
      <c r="E6" s="148"/>
      <c r="F6" s="148"/>
    </row>
    <row r="7" spans="1:10" ht="10.5" customHeight="1">
      <c r="A7" s="146" t="s">
        <v>131</v>
      </c>
      <c r="B7" s="153">
        <v>32061.791999999994</v>
      </c>
      <c r="C7" s="163">
        <v>34432.469999999994</v>
      </c>
      <c r="D7" s="163">
        <v>35251.493000000002</v>
      </c>
      <c r="E7" s="163">
        <v>35994.880999999994</v>
      </c>
      <c r="F7" s="164"/>
      <c r="G7" s="165"/>
    </row>
    <row r="8" spans="1:10" ht="6.75" customHeight="1">
      <c r="A8" s="146"/>
      <c r="B8" s="153"/>
      <c r="C8" s="163"/>
      <c r="D8" s="163"/>
      <c r="E8" s="163"/>
      <c r="F8" s="166"/>
      <c r="G8" s="165"/>
    </row>
    <row r="9" spans="1:10">
      <c r="A9" s="152" t="s">
        <v>132</v>
      </c>
      <c r="B9" s="153">
        <v>-58.956999999994878</v>
      </c>
      <c r="C9" s="163">
        <v>0</v>
      </c>
      <c r="D9" s="163">
        <v>0</v>
      </c>
      <c r="E9" s="163">
        <v>0</v>
      </c>
      <c r="F9" s="166"/>
      <c r="G9" s="165"/>
    </row>
    <row r="10" spans="1:10" ht="4.5" customHeight="1">
      <c r="B10" s="153">
        <v>0</v>
      </c>
      <c r="C10" s="163">
        <v>0</v>
      </c>
      <c r="D10" s="163">
        <v>0</v>
      </c>
      <c r="E10" s="163">
        <v>0</v>
      </c>
      <c r="F10" s="167"/>
      <c r="G10" s="165"/>
    </row>
    <row r="11" spans="1:10">
      <c r="A11" s="139" t="s">
        <v>133</v>
      </c>
      <c r="B11" s="153"/>
      <c r="C11" s="163"/>
      <c r="D11" s="163"/>
      <c r="E11" s="163"/>
      <c r="F11" s="167"/>
      <c r="G11" s="168"/>
      <c r="H11" s="140"/>
      <c r="I11" s="140"/>
    </row>
    <row r="12" spans="1:10">
      <c r="A12" s="154" t="s">
        <v>134</v>
      </c>
      <c r="B12" s="153">
        <v>-185.39599999999336</v>
      </c>
      <c r="C12" s="163">
        <v>-73.024000000004889</v>
      </c>
      <c r="D12" s="163">
        <v>708.83199999999488</v>
      </c>
      <c r="E12" s="163">
        <v>835.80399999999645</v>
      </c>
      <c r="F12" s="169"/>
      <c r="G12" s="164"/>
      <c r="H12" s="149"/>
      <c r="I12" s="149"/>
      <c r="J12" s="151"/>
    </row>
    <row r="13" spans="1:10">
      <c r="A13" s="154" t="s">
        <v>135</v>
      </c>
      <c r="B13" s="153">
        <v>-239.07400000000052</v>
      </c>
      <c r="C13" s="163">
        <v>166.75400000000423</v>
      </c>
      <c r="D13" s="163">
        <v>188.84900000001448</v>
      </c>
      <c r="E13" s="163">
        <v>103.21700000000351</v>
      </c>
      <c r="F13" s="169"/>
      <c r="G13" s="164"/>
      <c r="H13" s="149"/>
      <c r="I13" s="149"/>
      <c r="J13" s="151"/>
    </row>
    <row r="14" spans="1:10" ht="13.5">
      <c r="A14" s="154" t="s">
        <v>136</v>
      </c>
      <c r="B14" s="153">
        <v>-87.175999999999135</v>
      </c>
      <c r="C14" s="163">
        <v>-0.73199999999934562</v>
      </c>
      <c r="D14" s="173" t="s">
        <v>151</v>
      </c>
      <c r="E14" s="163">
        <v>4.1330000000008624</v>
      </c>
      <c r="F14" s="169"/>
      <c r="G14" s="164"/>
      <c r="H14" s="149"/>
      <c r="I14" s="149"/>
      <c r="J14" s="151"/>
    </row>
    <row r="15" spans="1:10">
      <c r="A15" s="155" t="s">
        <v>137</v>
      </c>
      <c r="B15" s="153">
        <v>-511.64599999999302</v>
      </c>
      <c r="C15" s="163">
        <v>92.99799999999999</v>
      </c>
      <c r="D15" s="163">
        <v>897.68100000000936</v>
      </c>
      <c r="E15" s="163">
        <v>943.15400000000079</v>
      </c>
      <c r="F15" s="169"/>
      <c r="G15" s="170"/>
      <c r="H15" s="156"/>
      <c r="I15" s="156"/>
      <c r="J15" s="151"/>
    </row>
    <row r="16" spans="1:10" ht="4.5" customHeight="1">
      <c r="B16" s="153">
        <v>0</v>
      </c>
      <c r="C16" s="163">
        <v>0</v>
      </c>
      <c r="D16" s="163">
        <v>0</v>
      </c>
      <c r="E16" s="163">
        <v>0</v>
      </c>
      <c r="F16" s="167"/>
      <c r="G16" s="165"/>
    </row>
    <row r="17" spans="1:7">
      <c r="A17" s="157" t="s">
        <v>138</v>
      </c>
      <c r="B17" s="153"/>
      <c r="C17" s="163"/>
      <c r="D17" s="163"/>
      <c r="E17" s="163"/>
      <c r="F17" s="171"/>
      <c r="G17" s="165"/>
    </row>
    <row r="18" spans="1:7">
      <c r="A18" s="158" t="s">
        <v>139</v>
      </c>
      <c r="B18" s="153">
        <v>-300</v>
      </c>
      <c r="C18" s="163">
        <v>-300</v>
      </c>
      <c r="D18" s="163">
        <v>-400</v>
      </c>
      <c r="E18" s="163">
        <v>1000</v>
      </c>
      <c r="F18" s="169"/>
      <c r="G18" s="165"/>
    </row>
    <row r="19" spans="1:7">
      <c r="A19" s="158" t="s">
        <v>128</v>
      </c>
      <c r="B19" s="153">
        <v>-11.502000000000013</v>
      </c>
      <c r="C19" s="163">
        <v>126.81099999999998</v>
      </c>
      <c r="D19" s="163">
        <v>726.42600000000004</v>
      </c>
      <c r="E19" s="163">
        <v>287.78800000000001</v>
      </c>
      <c r="F19" s="169"/>
      <c r="G19" s="165"/>
    </row>
    <row r="20" spans="1:7">
      <c r="A20" s="158" t="s">
        <v>140</v>
      </c>
      <c r="B20" s="153">
        <v>228.02199999999999</v>
      </c>
      <c r="C20" s="163">
        <v>34.841000000000001</v>
      </c>
      <c r="D20" s="163">
        <v>76.838999999999999</v>
      </c>
      <c r="E20" s="163">
        <v>40.146999999999998</v>
      </c>
      <c r="F20" s="169"/>
      <c r="G20" s="165"/>
    </row>
    <row r="21" spans="1:7">
      <c r="A21" s="158" t="s">
        <v>141</v>
      </c>
      <c r="B21" s="153">
        <v>31.408999999999999</v>
      </c>
      <c r="C21" s="163">
        <v>124.624</v>
      </c>
      <c r="D21" s="163">
        <v>130.24700000000001</v>
      </c>
      <c r="E21" s="163">
        <v>8.14</v>
      </c>
      <c r="F21" s="169"/>
      <c r="G21" s="165"/>
    </row>
    <row r="22" spans="1:7">
      <c r="A22" s="158" t="s">
        <v>121</v>
      </c>
      <c r="B22" s="153">
        <v>31.015999999999998</v>
      </c>
      <c r="C22" s="163">
        <v>10.634</v>
      </c>
      <c r="D22" s="163">
        <v>70.62</v>
      </c>
      <c r="E22" s="163">
        <v>13.859</v>
      </c>
      <c r="F22" s="169"/>
      <c r="G22" s="165"/>
    </row>
    <row r="23" spans="1:7" ht="13.5">
      <c r="A23" s="158" t="s">
        <v>142</v>
      </c>
      <c r="B23" s="153">
        <v>36.768000000000001</v>
      </c>
      <c r="C23" s="163">
        <v>39.295000000000002</v>
      </c>
      <c r="D23" s="173" t="s">
        <v>151</v>
      </c>
      <c r="E23" s="163">
        <v>0</v>
      </c>
      <c r="F23" s="169"/>
      <c r="G23" s="165"/>
    </row>
    <row r="24" spans="1:7">
      <c r="A24" s="158" t="s">
        <v>143</v>
      </c>
      <c r="B24" s="153">
        <v>43.094000000002538</v>
      </c>
      <c r="C24" s="163">
        <v>-9.4339999999993438</v>
      </c>
      <c r="D24" s="163">
        <v>-21.955000000001291</v>
      </c>
      <c r="E24" s="163">
        <v>-44.867999999999256</v>
      </c>
      <c r="F24" s="169"/>
      <c r="G24" s="165"/>
    </row>
    <row r="25" spans="1:7">
      <c r="A25" s="155" t="s">
        <v>144</v>
      </c>
      <c r="B25" s="153">
        <v>58.807000000002517</v>
      </c>
      <c r="C25" s="163">
        <v>26.77100000000064</v>
      </c>
      <c r="D25" s="163">
        <v>582.17699999999877</v>
      </c>
      <c r="E25" s="163">
        <v>1305.0660000000007</v>
      </c>
      <c r="F25" s="169"/>
      <c r="G25" s="165"/>
    </row>
    <row r="26" spans="1:7" ht="4.5" customHeight="1">
      <c r="A26" s="154"/>
      <c r="B26" s="153">
        <v>0</v>
      </c>
      <c r="C26" s="163">
        <v>0</v>
      </c>
      <c r="D26" s="163">
        <v>0</v>
      </c>
      <c r="E26" s="163">
        <v>0</v>
      </c>
      <c r="F26" s="171"/>
      <c r="G26" s="165"/>
    </row>
    <row r="27" spans="1:7" ht="13.5">
      <c r="A27" s="157" t="s">
        <v>145</v>
      </c>
      <c r="B27" s="153">
        <v>23.797000000000025</v>
      </c>
      <c r="C27" s="163">
        <v>-11.8900000000001</v>
      </c>
      <c r="D27" s="173" t="s">
        <v>151</v>
      </c>
      <c r="E27" s="173" t="s">
        <v>151</v>
      </c>
      <c r="F27" s="172"/>
      <c r="G27" s="165"/>
    </row>
    <row r="28" spans="1:7" ht="4.5" customHeight="1">
      <c r="A28" s="154"/>
      <c r="B28" s="153">
        <v>0</v>
      </c>
      <c r="C28" s="163">
        <v>0</v>
      </c>
      <c r="D28" s="163">
        <v>0</v>
      </c>
      <c r="E28" s="163">
        <v>0</v>
      </c>
      <c r="F28" s="169"/>
      <c r="G28" s="165"/>
    </row>
    <row r="29" spans="1:7">
      <c r="A29" s="159" t="s">
        <v>146</v>
      </c>
      <c r="B29" s="153">
        <v>71.188000000005445</v>
      </c>
      <c r="C29" s="163">
        <v>21.774000000000967</v>
      </c>
      <c r="D29" s="163">
        <v>113.17999999999415</v>
      </c>
      <c r="E29" s="163">
        <v>114.48700000002071</v>
      </c>
      <c r="F29" s="169"/>
      <c r="G29" s="165"/>
    </row>
    <row r="30" spans="1:7" hidden="1">
      <c r="A30" s="154" t="s">
        <v>147</v>
      </c>
      <c r="B30" s="153">
        <v>0</v>
      </c>
      <c r="C30" s="163">
        <v>0</v>
      </c>
      <c r="D30" s="163">
        <v>0</v>
      </c>
      <c r="E30" s="163">
        <v>0</v>
      </c>
      <c r="F30" s="167"/>
      <c r="G30" s="165"/>
    </row>
    <row r="31" spans="1:7" hidden="1">
      <c r="A31" s="160" t="s">
        <v>148</v>
      </c>
      <c r="B31" s="153">
        <v>0</v>
      </c>
      <c r="C31" s="163">
        <v>0</v>
      </c>
      <c r="D31" s="163">
        <v>0</v>
      </c>
      <c r="E31" s="163">
        <v>0</v>
      </c>
      <c r="F31" s="167"/>
      <c r="G31" s="165"/>
    </row>
    <row r="32" spans="1:7" ht="4.5" customHeight="1">
      <c r="A32" s="154"/>
      <c r="B32" s="153">
        <v>0</v>
      </c>
      <c r="C32" s="163">
        <v>0</v>
      </c>
      <c r="D32" s="163">
        <v>0</v>
      </c>
      <c r="E32" s="163">
        <v>0</v>
      </c>
      <c r="F32" s="167"/>
      <c r="G32" s="165"/>
    </row>
    <row r="33" spans="1:7">
      <c r="A33" s="157" t="s">
        <v>149</v>
      </c>
      <c r="B33" s="153">
        <v>558.88700000000608</v>
      </c>
      <c r="C33" s="163">
        <v>526.3240000000078</v>
      </c>
      <c r="D33" s="163">
        <v>323.9999999999913</v>
      </c>
      <c r="E33" s="163">
        <v>800.39900000001217</v>
      </c>
      <c r="F33" s="171"/>
      <c r="G33" s="165"/>
    </row>
    <row r="34" spans="1:7" ht="4.5" customHeight="1">
      <c r="A34" s="146"/>
      <c r="B34" s="153">
        <v>0</v>
      </c>
      <c r="C34" s="163">
        <v>0</v>
      </c>
      <c r="D34" s="163">
        <v>0</v>
      </c>
      <c r="E34" s="163">
        <v>0</v>
      </c>
      <c r="F34" s="167"/>
      <c r="G34" s="165"/>
    </row>
    <row r="35" spans="1:7">
      <c r="A35" s="146" t="s">
        <v>150</v>
      </c>
      <c r="B35" s="153">
        <v>32620.679</v>
      </c>
      <c r="C35" s="163">
        <v>34958.794000000002</v>
      </c>
      <c r="D35" s="163">
        <v>35575.585999999996</v>
      </c>
      <c r="E35" s="163">
        <v>36795.093000000008</v>
      </c>
      <c r="F35" s="164"/>
      <c r="G35" s="165"/>
    </row>
    <row r="36" spans="1:7" ht="6.75" customHeight="1">
      <c r="A36" s="146"/>
      <c r="B36" s="161"/>
      <c r="C36" s="161"/>
      <c r="D36" s="150"/>
      <c r="E36" s="150"/>
      <c r="F36" s="150"/>
    </row>
    <row r="37" spans="1:7">
      <c r="A37" s="174" t="s">
        <v>65</v>
      </c>
      <c r="B37" s="148"/>
      <c r="C37" s="148"/>
      <c r="D37" s="148"/>
      <c r="E37" s="162"/>
      <c r="F37" s="162"/>
    </row>
    <row r="38" spans="1:7">
      <c r="A38" s="137" t="s">
        <v>152</v>
      </c>
    </row>
    <row r="39" spans="1:7">
      <c r="A39" s="137" t="s">
        <v>153</v>
      </c>
    </row>
    <row r="40" spans="1:7">
      <c r="A40" s="137" t="s">
        <v>154</v>
      </c>
    </row>
    <row r="41" spans="1:7">
      <c r="A41" s="137" t="s">
        <v>155</v>
      </c>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812A-A6FD-4C81-B615-6442F4E66A15}">
  <dimension ref="A1:E25"/>
  <sheetViews>
    <sheetView showGridLines="0" zoomScale="145" zoomScaleNormal="145" workbookViewId="0"/>
  </sheetViews>
  <sheetFormatPr defaultColWidth="7.625" defaultRowHeight="11.25"/>
  <cols>
    <col min="1" max="1" width="42.375" style="258" customWidth="1"/>
    <col min="2" max="16384" width="7.625" style="258"/>
  </cols>
  <sheetData>
    <row r="1" spans="1:5">
      <c r="A1" s="276" t="s">
        <v>228</v>
      </c>
    </row>
    <row r="2" spans="1:5">
      <c r="A2" s="259"/>
      <c r="B2" s="260" t="s">
        <v>20</v>
      </c>
      <c r="C2" s="261" t="s">
        <v>22</v>
      </c>
      <c r="D2" s="261" t="s">
        <v>26</v>
      </c>
      <c r="E2" s="261" t="s">
        <v>35</v>
      </c>
    </row>
    <row r="3" spans="1:5">
      <c r="B3" s="262" t="s">
        <v>171</v>
      </c>
      <c r="C3" s="263"/>
      <c r="D3" s="263"/>
      <c r="E3" s="263"/>
    </row>
    <row r="4" spans="1:5">
      <c r="B4" s="262" t="s">
        <v>213</v>
      </c>
      <c r="C4" s="263" t="s">
        <v>172</v>
      </c>
      <c r="D4" s="263" t="s">
        <v>172</v>
      </c>
      <c r="E4" s="263" t="s">
        <v>172</v>
      </c>
    </row>
    <row r="5" spans="1:5">
      <c r="B5" s="262" t="s">
        <v>161</v>
      </c>
      <c r="C5" s="263" t="s">
        <v>161</v>
      </c>
      <c r="D5" s="263" t="s">
        <v>161</v>
      </c>
      <c r="E5" s="263" t="s">
        <v>161</v>
      </c>
    </row>
    <row r="6" spans="1:5">
      <c r="A6" s="258" t="s">
        <v>214</v>
      </c>
      <c r="B6" s="264"/>
    </row>
    <row r="7" spans="1:5">
      <c r="A7" s="258" t="s">
        <v>215</v>
      </c>
      <c r="B7" s="264"/>
    </row>
    <row r="8" spans="1:5">
      <c r="A8" s="265" t="s">
        <v>216</v>
      </c>
      <c r="B8" s="266">
        <v>2445.6120000000228</v>
      </c>
      <c r="C8" s="267">
        <v>1758.7850000000108</v>
      </c>
      <c r="D8" s="267">
        <v>3528.0570000000007</v>
      </c>
      <c r="E8" s="267">
        <v>2359.7610000000059</v>
      </c>
    </row>
    <row r="9" spans="1:5">
      <c r="A9" s="268" t="s">
        <v>217</v>
      </c>
      <c r="B9" s="269" t="s">
        <v>218</v>
      </c>
      <c r="C9" s="270" t="s">
        <v>218</v>
      </c>
      <c r="D9" s="270" t="s">
        <v>218</v>
      </c>
      <c r="E9" s="270" t="s">
        <v>218</v>
      </c>
    </row>
    <row r="10" spans="1:5">
      <c r="A10" s="271" t="s">
        <v>219</v>
      </c>
      <c r="B10" s="272" t="s">
        <v>218</v>
      </c>
      <c r="C10" s="246" t="s">
        <v>218</v>
      </c>
      <c r="D10" s="246" t="s">
        <v>218</v>
      </c>
      <c r="E10" s="246" t="s">
        <v>218</v>
      </c>
    </row>
    <row r="11" spans="1:5">
      <c r="B11" s="272"/>
      <c r="C11" s="246"/>
    </row>
    <row r="12" spans="1:5">
      <c r="A12" s="258" t="s">
        <v>220</v>
      </c>
      <c r="B12" s="273"/>
      <c r="C12" s="274"/>
    </row>
    <row r="13" spans="1:5">
      <c r="A13" s="275" t="s">
        <v>221</v>
      </c>
      <c r="B13" s="273"/>
      <c r="C13" s="274"/>
      <c r="D13" s="246"/>
      <c r="E13" s="246"/>
    </row>
    <row r="14" spans="1:5">
      <c r="A14" s="275" t="s">
        <v>222</v>
      </c>
      <c r="B14" s="273"/>
      <c r="C14" s="274"/>
      <c r="D14" s="246"/>
      <c r="E14" s="246"/>
    </row>
    <row r="15" spans="1:5">
      <c r="A15" s="268" t="s">
        <v>217</v>
      </c>
      <c r="B15" s="269" t="s">
        <v>218</v>
      </c>
      <c r="C15" s="270" t="s">
        <v>218</v>
      </c>
      <c r="D15" s="270" t="s">
        <v>218</v>
      </c>
      <c r="E15" s="270" t="s">
        <v>218</v>
      </c>
    </row>
    <row r="16" spans="1:5">
      <c r="A16" s="271" t="s">
        <v>219</v>
      </c>
      <c r="B16" s="272" t="s">
        <v>218</v>
      </c>
      <c r="C16" s="246" t="s">
        <v>218</v>
      </c>
      <c r="D16" s="246" t="s">
        <v>218</v>
      </c>
      <c r="E16" s="246" t="s">
        <v>218</v>
      </c>
    </row>
    <row r="17" spans="1:5">
      <c r="A17" s="275" t="s">
        <v>223</v>
      </c>
      <c r="B17" s="273"/>
      <c r="C17" s="246"/>
      <c r="D17" s="246"/>
      <c r="E17" s="246"/>
    </row>
    <row r="18" spans="1:5">
      <c r="A18" s="275" t="s">
        <v>224</v>
      </c>
      <c r="B18" s="273"/>
      <c r="C18" s="246"/>
    </row>
    <row r="19" spans="1:5">
      <c r="A19" s="268" t="s">
        <v>217</v>
      </c>
      <c r="B19" s="269" t="s">
        <v>225</v>
      </c>
      <c r="C19" s="270" t="s">
        <v>218</v>
      </c>
      <c r="D19" s="270" t="s">
        <v>218</v>
      </c>
      <c r="E19" s="270" t="s">
        <v>218</v>
      </c>
    </row>
    <row r="20" spans="1:5">
      <c r="A20" s="271" t="s">
        <v>219</v>
      </c>
      <c r="B20" s="272" t="s">
        <v>218</v>
      </c>
      <c r="C20" s="246" t="s">
        <v>218</v>
      </c>
      <c r="D20" s="246" t="s">
        <v>218</v>
      </c>
      <c r="E20" s="246" t="s">
        <v>218</v>
      </c>
    </row>
    <row r="21" spans="1:5">
      <c r="A21" s="268"/>
      <c r="B21" s="273"/>
      <c r="C21" s="246"/>
      <c r="D21" s="246"/>
      <c r="E21" s="246"/>
    </row>
    <row r="22" spans="1:5">
      <c r="A22" s="258" t="s">
        <v>226</v>
      </c>
      <c r="B22" s="273"/>
      <c r="C22" s="246"/>
      <c r="D22" s="246"/>
      <c r="E22" s="246"/>
    </row>
    <row r="23" spans="1:5">
      <c r="A23" s="265" t="s">
        <v>227</v>
      </c>
      <c r="B23" s="272">
        <v>117.532433</v>
      </c>
      <c r="C23" s="246">
        <v>120.67926</v>
      </c>
      <c r="D23" s="246">
        <v>125.55398699999999</v>
      </c>
      <c r="E23" s="246">
        <v>129.18497100000002</v>
      </c>
    </row>
    <row r="24" spans="1:5">
      <c r="A24" s="268" t="s">
        <v>217</v>
      </c>
      <c r="B24" s="269" t="s">
        <v>218</v>
      </c>
      <c r="C24" s="270" t="s">
        <v>218</v>
      </c>
      <c r="D24" s="270" t="s">
        <v>218</v>
      </c>
      <c r="E24" s="270" t="s">
        <v>218</v>
      </c>
    </row>
    <row r="25" spans="1:5">
      <c r="A25" s="271" t="s">
        <v>219</v>
      </c>
      <c r="B25" s="272" t="s">
        <v>218</v>
      </c>
      <c r="C25" s="246" t="s">
        <v>218</v>
      </c>
      <c r="D25" s="246" t="s">
        <v>218</v>
      </c>
      <c r="E25" s="246" t="s">
        <v>218</v>
      </c>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E8C23-1D3F-4F11-BABB-80C4EEDD8037}">
  <dimension ref="A1:N8"/>
  <sheetViews>
    <sheetView showGridLines="0" workbookViewId="0"/>
  </sheetViews>
  <sheetFormatPr defaultRowHeight="14.25"/>
  <cols>
    <col min="1" max="1" width="20" customWidth="1"/>
    <col min="2" max="4" width="9.125" bestFit="1" customWidth="1"/>
    <col min="5" max="6" width="10" bestFit="1" customWidth="1"/>
    <col min="7" max="7" width="9.125" bestFit="1" customWidth="1"/>
    <col min="8" max="14" width="9.375" bestFit="1" customWidth="1"/>
  </cols>
  <sheetData>
    <row r="1" spans="1:14" ht="27" customHeight="1">
      <c r="A1" s="277" t="s">
        <v>229</v>
      </c>
    </row>
    <row r="2" spans="1:14" ht="270.75" customHeight="1"/>
    <row r="3" spans="1:14" ht="18.75" customHeight="1">
      <c r="A3" s="278" t="s">
        <v>33</v>
      </c>
    </row>
    <row r="4" spans="1:14" ht="24">
      <c r="B4" s="121" t="s">
        <v>335</v>
      </c>
      <c r="C4" s="121" t="s">
        <v>336</v>
      </c>
      <c r="D4" s="121" t="s">
        <v>337</v>
      </c>
      <c r="E4" s="121" t="s">
        <v>338</v>
      </c>
      <c r="F4" s="121" t="s">
        <v>339</v>
      </c>
      <c r="G4" s="121" t="s">
        <v>340</v>
      </c>
      <c r="H4" s="121" t="s">
        <v>341</v>
      </c>
      <c r="I4" s="121" t="s">
        <v>342</v>
      </c>
      <c r="J4" s="121" t="s">
        <v>343</v>
      </c>
      <c r="K4" s="121" t="s">
        <v>344</v>
      </c>
      <c r="L4" s="121" t="s">
        <v>345</v>
      </c>
      <c r="M4" s="121" t="s">
        <v>346</v>
      </c>
      <c r="N4" s="121" t="s">
        <v>347</v>
      </c>
    </row>
    <row r="5" spans="1:14">
      <c r="B5" s="121" t="s">
        <v>2</v>
      </c>
      <c r="C5" s="121" t="s">
        <v>2</v>
      </c>
      <c r="D5" s="121" t="s">
        <v>2</v>
      </c>
      <c r="E5" s="121" t="s">
        <v>2</v>
      </c>
      <c r="F5" s="121" t="s">
        <v>2</v>
      </c>
      <c r="G5" s="121" t="s">
        <v>2</v>
      </c>
      <c r="H5" s="121" t="s">
        <v>2</v>
      </c>
      <c r="I5" s="121" t="s">
        <v>2</v>
      </c>
      <c r="J5" s="121" t="s">
        <v>2</v>
      </c>
      <c r="K5" s="121" t="s">
        <v>2</v>
      </c>
      <c r="L5" s="121" t="s">
        <v>2</v>
      </c>
      <c r="M5" s="121" t="s">
        <v>2</v>
      </c>
      <c r="N5" s="121" t="s">
        <v>2</v>
      </c>
    </row>
    <row r="6" spans="1:14">
      <c r="A6" s="122" t="s">
        <v>81</v>
      </c>
      <c r="B6" s="382">
        <v>249.27699999999459</v>
      </c>
      <c r="C6" s="382">
        <v>719.27999999999156</v>
      </c>
      <c r="D6" s="382">
        <v>-431.05899999999747</v>
      </c>
      <c r="E6" s="382">
        <v>-2020.5870000000032</v>
      </c>
      <c r="F6" s="382">
        <v>-2473.7529999999933</v>
      </c>
      <c r="G6" s="382">
        <v>-617.71600000000763</v>
      </c>
      <c r="H6" s="382">
        <v>1317.1779999999926</v>
      </c>
      <c r="I6" s="382">
        <v>1669.0200000000004</v>
      </c>
      <c r="J6" s="382">
        <v>5838.31700000001</v>
      </c>
      <c r="K6" s="382">
        <v>2445.6120000000228</v>
      </c>
      <c r="L6" s="382">
        <v>1758.7850000000108</v>
      </c>
      <c r="M6" s="382">
        <v>3528.0570000000007</v>
      </c>
      <c r="N6" s="382">
        <v>2359.7610000000059</v>
      </c>
    </row>
    <row r="7" spans="1:14">
      <c r="A7" s="122" t="s">
        <v>130</v>
      </c>
      <c r="B7" s="383"/>
      <c r="C7" s="383"/>
      <c r="D7" s="383"/>
      <c r="E7" s="383"/>
      <c r="F7" s="383"/>
      <c r="G7" s="383"/>
      <c r="H7" s="383"/>
      <c r="I7" s="383"/>
      <c r="J7" s="382"/>
      <c r="K7" s="382">
        <v>2791.2139999999999</v>
      </c>
      <c r="L7" s="382">
        <v>1990.2200000000084</v>
      </c>
      <c r="M7" s="382">
        <v>2871.4410000000062</v>
      </c>
      <c r="N7" s="382">
        <v>1576.0030000000115</v>
      </c>
    </row>
    <row r="8" spans="1:14">
      <c r="J8" s="335"/>
      <c r="K8" s="335"/>
      <c r="L8" s="335"/>
      <c r="M8" s="33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03E7-F340-4EE1-82B3-B20397967AFB}">
  <sheetPr>
    <pageSetUpPr fitToPage="1"/>
  </sheetPr>
  <dimension ref="A1:D28"/>
  <sheetViews>
    <sheetView showGridLines="0" workbookViewId="0">
      <selection sqref="A1:D1"/>
    </sheetView>
  </sheetViews>
  <sheetFormatPr defaultColWidth="8" defaultRowHeight="14.25"/>
  <cols>
    <col min="1" max="1" width="38.375" style="336" bestFit="1" customWidth="1"/>
    <col min="2" max="2" width="10.375" style="336" customWidth="1"/>
    <col min="3" max="3" width="15.5" style="336" customWidth="1"/>
    <col min="4" max="4" width="17.5" style="336" customWidth="1"/>
    <col min="5" max="16384" width="8" style="336"/>
  </cols>
  <sheetData>
    <row r="1" spans="1:4" ht="16.5" customHeight="1">
      <c r="A1" s="401" t="s">
        <v>330</v>
      </c>
      <c r="B1" s="401"/>
      <c r="C1" s="401"/>
      <c r="D1" s="401"/>
    </row>
    <row r="2" spans="1:4" ht="5.25" customHeight="1">
      <c r="A2" s="337"/>
      <c r="B2" s="337"/>
      <c r="C2" s="337"/>
    </row>
    <row r="3" spans="1:4" ht="3.75" customHeight="1">
      <c r="A3" s="338"/>
      <c r="B3" s="339"/>
      <c r="C3" s="339"/>
      <c r="D3" s="340"/>
    </row>
    <row r="4" spans="1:4" s="344" customFormat="1" ht="15.75" customHeight="1">
      <c r="A4" s="341" t="s">
        <v>284</v>
      </c>
      <c r="B4" s="342" t="s">
        <v>285</v>
      </c>
      <c r="C4" s="342" t="s">
        <v>286</v>
      </c>
      <c r="D4" s="343" t="s">
        <v>287</v>
      </c>
    </row>
    <row r="5" spans="1:4" s="344" customFormat="1" ht="3.75" customHeight="1">
      <c r="A5" s="345"/>
      <c r="B5" s="346"/>
      <c r="C5" s="346"/>
      <c r="D5" s="347"/>
    </row>
    <row r="6" spans="1:4" s="344" customFormat="1" ht="14.25" customHeight="1">
      <c r="A6" s="348" t="s">
        <v>90</v>
      </c>
      <c r="B6" s="349"/>
      <c r="C6" s="349"/>
      <c r="D6" s="350"/>
    </row>
    <row r="7" spans="1:4" s="344" customFormat="1" ht="14.25" customHeight="1">
      <c r="A7" s="351" t="s">
        <v>288</v>
      </c>
      <c r="B7" s="352">
        <v>5225</v>
      </c>
      <c r="C7" s="353">
        <v>43738</v>
      </c>
      <c r="D7" s="354" t="s">
        <v>289</v>
      </c>
    </row>
    <row r="8" spans="1:4" ht="13.5" customHeight="1">
      <c r="A8" s="351"/>
      <c r="B8" s="352"/>
      <c r="C8" s="355"/>
      <c r="D8" s="354"/>
    </row>
    <row r="9" spans="1:4" ht="13.5" customHeight="1">
      <c r="A9" s="356" t="s">
        <v>82</v>
      </c>
      <c r="B9" s="352"/>
      <c r="C9" s="355"/>
      <c r="D9" s="354"/>
    </row>
    <row r="10" spans="1:4" ht="13.5" customHeight="1">
      <c r="A10" s="357" t="s">
        <v>290</v>
      </c>
      <c r="B10" s="352">
        <v>500</v>
      </c>
      <c r="C10" s="353">
        <v>44312</v>
      </c>
      <c r="D10" s="354" t="s">
        <v>289</v>
      </c>
    </row>
    <row r="11" spans="1:4" ht="13.5" customHeight="1">
      <c r="A11" s="358" t="s">
        <v>291</v>
      </c>
      <c r="B11" s="352">
        <v>4682</v>
      </c>
      <c r="C11" s="353">
        <v>44359</v>
      </c>
      <c r="D11" s="359" t="s">
        <v>292</v>
      </c>
    </row>
    <row r="12" spans="1:4" ht="13.5" customHeight="1">
      <c r="A12" s="358" t="s">
        <v>293</v>
      </c>
      <c r="B12" s="352">
        <v>464</v>
      </c>
      <c r="C12" s="353">
        <v>44359</v>
      </c>
      <c r="D12" s="359" t="s">
        <v>292</v>
      </c>
    </row>
    <row r="13" spans="1:4" ht="13.5" customHeight="1">
      <c r="A13" s="358" t="s">
        <v>294</v>
      </c>
      <c r="B13" s="352">
        <v>405</v>
      </c>
      <c r="C13" s="353">
        <v>44359</v>
      </c>
      <c r="D13" s="359" t="s">
        <v>292</v>
      </c>
    </row>
    <row r="14" spans="1:4">
      <c r="A14" s="358" t="s">
        <v>295</v>
      </c>
      <c r="B14" s="352">
        <v>6641</v>
      </c>
      <c r="C14" s="353">
        <v>44377</v>
      </c>
      <c r="D14" s="359" t="s">
        <v>296</v>
      </c>
    </row>
    <row r="15" spans="1:4" ht="5.25" customHeight="1">
      <c r="A15" s="358"/>
      <c r="B15" s="352"/>
      <c r="C15" s="355"/>
      <c r="D15" s="354"/>
    </row>
    <row r="16" spans="1:4" ht="15">
      <c r="A16" s="356" t="s">
        <v>20</v>
      </c>
      <c r="B16" s="360"/>
      <c r="C16" s="361"/>
      <c r="D16" s="360"/>
    </row>
    <row r="17" spans="1:4">
      <c r="A17" s="358" t="s">
        <v>297</v>
      </c>
      <c r="B17" s="352">
        <v>348</v>
      </c>
      <c r="C17" s="353">
        <v>44475</v>
      </c>
      <c r="D17" s="354" t="s">
        <v>289</v>
      </c>
    </row>
    <row r="18" spans="1:4">
      <c r="A18" s="358" t="s">
        <v>298</v>
      </c>
      <c r="B18" s="352">
        <v>29529</v>
      </c>
      <c r="C18" s="353">
        <v>44535</v>
      </c>
      <c r="D18" s="354" t="s">
        <v>289</v>
      </c>
    </row>
    <row r="19" spans="1:4">
      <c r="A19" s="358" t="s">
        <v>299</v>
      </c>
      <c r="B19" s="352">
        <v>2377</v>
      </c>
      <c r="C19" s="353">
        <v>44545</v>
      </c>
      <c r="D19" s="354" t="s">
        <v>289</v>
      </c>
    </row>
    <row r="20" spans="1:4">
      <c r="A20" s="358" t="s">
        <v>300</v>
      </c>
      <c r="B20" s="352">
        <v>518</v>
      </c>
      <c r="C20" s="353">
        <v>44561</v>
      </c>
      <c r="D20" s="354" t="s">
        <v>289</v>
      </c>
    </row>
    <row r="21" spans="1:4">
      <c r="A21" s="358" t="s">
        <v>301</v>
      </c>
      <c r="B21" s="352">
        <v>922</v>
      </c>
      <c r="C21" s="353">
        <v>44592</v>
      </c>
      <c r="D21" s="354" t="s">
        <v>302</v>
      </c>
    </row>
    <row r="22" spans="1:4">
      <c r="A22" s="358" t="s">
        <v>303</v>
      </c>
      <c r="B22" s="352">
        <v>2937</v>
      </c>
      <c r="C22" s="353">
        <v>44722</v>
      </c>
      <c r="D22" s="354" t="s">
        <v>302</v>
      </c>
    </row>
    <row r="23" spans="1:4">
      <c r="A23" s="357" t="s">
        <v>304</v>
      </c>
      <c r="B23" s="352">
        <v>29918</v>
      </c>
      <c r="C23" s="353">
        <v>44724</v>
      </c>
      <c r="D23" s="354" t="s">
        <v>302</v>
      </c>
    </row>
    <row r="24" spans="1:4">
      <c r="A24" s="362" t="s">
        <v>305</v>
      </c>
      <c r="B24" s="352">
        <v>18748</v>
      </c>
      <c r="C24" s="353">
        <v>44742</v>
      </c>
      <c r="D24" s="354" t="s">
        <v>302</v>
      </c>
    </row>
    <row r="25" spans="1:4" ht="9" customHeight="1">
      <c r="A25" s="363"/>
      <c r="B25" s="352"/>
      <c r="C25" s="364"/>
    </row>
    <row r="26" spans="1:4" ht="21.75" customHeight="1">
      <c r="A26" s="402" t="s">
        <v>307</v>
      </c>
      <c r="B26" s="403"/>
      <c r="C26" s="403"/>
      <c r="D26" s="403"/>
    </row>
    <row r="27" spans="1:4">
      <c r="A27" s="402" t="s">
        <v>306</v>
      </c>
      <c r="B27" s="403"/>
      <c r="C27" s="403"/>
      <c r="D27" s="403"/>
    </row>
    <row r="28" spans="1:4">
      <c r="A28" s="404"/>
      <c r="B28" s="405"/>
      <c r="C28" s="405"/>
      <c r="D28" s="405"/>
    </row>
  </sheetData>
  <mergeCells count="4">
    <mergeCell ref="A1:D1"/>
    <mergeCell ref="A26:D26"/>
    <mergeCell ref="A27:D27"/>
    <mergeCell ref="A28:D28"/>
  </mergeCells>
  <conditionalFormatting sqref="A25">
    <cfRule type="containsText" dxfId="39" priority="26" operator="containsText" text="~?">
      <formula>NOT(ISERROR(SEARCH("~?",A25)))</formula>
    </cfRule>
    <cfRule type="expression" dxfId="38" priority="27">
      <formula>$F25="Pending Activation"</formula>
    </cfRule>
    <cfRule type="expression" dxfId="37" priority="28">
      <formula>$F25="Deferred??"</formula>
    </cfRule>
    <cfRule type="expression" dxfId="36" priority="29">
      <formula>#REF!&gt;1/1/1990</formula>
    </cfRule>
    <cfRule type="expression" dxfId="35" priority="30">
      <formula>$F25="Deferred"</formula>
    </cfRule>
  </conditionalFormatting>
  <conditionalFormatting sqref="A20:A22">
    <cfRule type="containsText" dxfId="34" priority="16" operator="containsText" text="~?">
      <formula>NOT(ISERROR(SEARCH("~?",A20)))</formula>
    </cfRule>
    <cfRule type="expression" dxfId="33" priority="17">
      <formula>$F25="Pending Activation"</formula>
    </cfRule>
    <cfRule type="expression" dxfId="32" priority="18">
      <formula>$F25="Deferred??"</formula>
    </cfRule>
    <cfRule type="expression" dxfId="31" priority="19">
      <formula>#REF!&gt;1/1/1990</formula>
    </cfRule>
    <cfRule type="expression" dxfId="30" priority="20">
      <formula>$F25="Deferred"</formula>
    </cfRule>
  </conditionalFormatting>
  <conditionalFormatting sqref="A11:A13">
    <cfRule type="containsText" dxfId="29" priority="21" operator="containsText" text="~?">
      <formula>NOT(ISERROR(SEARCH("~?",A11)))</formula>
    </cfRule>
    <cfRule type="expression" dxfId="28" priority="22">
      <formula>$F17="Pending Activation"</formula>
    </cfRule>
    <cfRule type="expression" dxfId="27" priority="23">
      <formula>$F17="Deferred??"</formula>
    </cfRule>
    <cfRule type="expression" dxfId="26" priority="24">
      <formula>#REF!&gt;1/1/1990</formula>
    </cfRule>
    <cfRule type="expression" dxfId="25" priority="25">
      <formula>$F17="Deferred"</formula>
    </cfRule>
  </conditionalFormatting>
  <conditionalFormatting sqref="A24">
    <cfRule type="containsText" dxfId="24" priority="11" operator="containsText" text="~?">
      <formula>NOT(ISERROR(SEARCH("~?",A24)))</formula>
    </cfRule>
    <cfRule type="expression" dxfId="23" priority="12">
      <formula>$F27="Pending Activation"</formula>
    </cfRule>
    <cfRule type="expression" dxfId="22" priority="13">
      <formula>$F27="Deferred??"</formula>
    </cfRule>
    <cfRule type="expression" dxfId="21" priority="14">
      <formula>#REF!&gt;1/1/1990</formula>
    </cfRule>
    <cfRule type="expression" dxfId="20" priority="15">
      <formula>$F27="Deferred"</formula>
    </cfRule>
  </conditionalFormatting>
  <conditionalFormatting sqref="A10">
    <cfRule type="containsText" dxfId="19" priority="6" operator="containsText" text="~?">
      <formula>NOT(ISERROR(SEARCH("~?",A10)))</formula>
    </cfRule>
    <cfRule type="expression" dxfId="18" priority="7">
      <formula>$F19="Pending Activation"</formula>
    </cfRule>
    <cfRule type="expression" dxfId="17" priority="8">
      <formula>$F19="Deferred??"</formula>
    </cfRule>
    <cfRule type="expression" dxfId="16" priority="9">
      <formula>#REF!&gt;1/1/1990</formula>
    </cfRule>
    <cfRule type="expression" dxfId="15" priority="10">
      <formula>$F19="Deferred"</formula>
    </cfRule>
  </conditionalFormatting>
  <conditionalFormatting sqref="A23">
    <cfRule type="containsText" dxfId="14" priority="1" operator="containsText" text="~?">
      <formula>NOT(ISERROR(SEARCH("~?",A23)))</formula>
    </cfRule>
    <cfRule type="expression" dxfId="13" priority="2">
      <formula>$F29="Pending Activation"</formula>
    </cfRule>
    <cfRule type="expression" dxfId="12" priority="3">
      <formula>$F29="Deferred??"</formula>
    </cfRule>
    <cfRule type="expression" dxfId="11" priority="4">
      <formula>#REF!&gt;1/1/1990</formula>
    </cfRule>
    <cfRule type="expression" dxfId="10" priority="5">
      <formula>$F29="Deferred"</formula>
    </cfRule>
  </conditionalFormatting>
  <conditionalFormatting sqref="A14:A15">
    <cfRule type="containsText" dxfId="9" priority="31" operator="containsText" text="~?">
      <formula>NOT(ISERROR(SEARCH("~?",A14)))</formula>
    </cfRule>
    <cfRule type="expression" dxfId="8" priority="32">
      <formula>#REF!="Pending Activation"</formula>
    </cfRule>
    <cfRule type="expression" dxfId="7" priority="33">
      <formula>#REF!="Deferred??"</formula>
    </cfRule>
    <cfRule type="expression" dxfId="6" priority="34">
      <formula>#REF!&gt;1/1/1990</formula>
    </cfRule>
    <cfRule type="expression" dxfId="5" priority="35">
      <formula>#REF!="Deferred"</formula>
    </cfRule>
  </conditionalFormatting>
  <conditionalFormatting sqref="A17:A19">
    <cfRule type="containsText" dxfId="4" priority="36" operator="containsText" text="~?">
      <formula>NOT(ISERROR(SEARCH("~?",A17)))</formula>
    </cfRule>
    <cfRule type="expression" dxfId="3" priority="37">
      <formula>#REF!="Pending Activation"</formula>
    </cfRule>
    <cfRule type="expression" dxfId="2" priority="38">
      <formula>#REF!="Deferred??"</formula>
    </cfRule>
    <cfRule type="expression" dxfId="1" priority="39">
      <formula>#REF!&gt;1/1/1990</formula>
    </cfRule>
    <cfRule type="expression" dxfId="0" priority="40">
      <formula>#REF!="Deferred"</formula>
    </cfRule>
  </conditionalFormatting>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16026-E625-4677-B4FC-91CCD1C41C91}">
  <dimension ref="A1:K25"/>
  <sheetViews>
    <sheetView showGridLines="0" zoomScaleNormal="100" workbookViewId="0">
      <selection sqref="A1:H1"/>
    </sheetView>
  </sheetViews>
  <sheetFormatPr defaultColWidth="7.625" defaultRowHeight="11.25"/>
  <cols>
    <col min="1" max="1" width="35.5" style="365" customWidth="1"/>
    <col min="2" max="2" width="13.625" style="380" bestFit="1" customWidth="1"/>
    <col min="3" max="4" width="12.375" style="365" hidden="1" customWidth="1"/>
    <col min="5" max="5" width="10.875" style="365" customWidth="1"/>
    <col min="6" max="6" width="15" style="365" customWidth="1"/>
    <col min="7" max="7" width="14.75" style="365" customWidth="1"/>
    <col min="8" max="8" width="11.125" style="365" customWidth="1"/>
    <col min="9" max="9" width="12.375" style="365" customWidth="1"/>
    <col min="10" max="16384" width="7.625" style="365"/>
  </cols>
  <sheetData>
    <row r="1" spans="1:11" ht="14.25">
      <c r="A1" s="406" t="s">
        <v>329</v>
      </c>
      <c r="B1" s="406"/>
      <c r="C1" s="406"/>
      <c r="D1" s="406"/>
      <c r="E1" s="406"/>
      <c r="F1" s="406"/>
      <c r="G1" s="406"/>
      <c r="H1" s="406"/>
    </row>
    <row r="2" spans="1:11" ht="5.25" customHeight="1">
      <c r="A2" s="366"/>
      <c r="B2" s="367"/>
      <c r="C2" s="366"/>
      <c r="D2" s="366"/>
      <c r="E2" s="366"/>
      <c r="F2" s="366"/>
      <c r="G2" s="366"/>
      <c r="H2" s="366"/>
    </row>
    <row r="3" spans="1:11" s="368" customFormat="1" ht="12.75" customHeight="1">
      <c r="A3" s="407"/>
      <c r="B3" s="408" t="s">
        <v>308</v>
      </c>
      <c r="C3" s="409" t="s">
        <v>309</v>
      </c>
      <c r="D3" s="409" t="s">
        <v>310</v>
      </c>
      <c r="E3" s="409" t="s">
        <v>311</v>
      </c>
      <c r="F3" s="409" t="s">
        <v>312</v>
      </c>
      <c r="G3" s="412" t="s">
        <v>313</v>
      </c>
      <c r="H3" s="409" t="s">
        <v>314</v>
      </c>
    </row>
    <row r="4" spans="1:11" s="368" customFormat="1" ht="12.75" customHeight="1">
      <c r="A4" s="407"/>
      <c r="B4" s="407"/>
      <c r="C4" s="410"/>
      <c r="D4" s="410"/>
      <c r="E4" s="411"/>
      <c r="F4" s="410"/>
      <c r="G4" s="413"/>
      <c r="H4" s="410"/>
    </row>
    <row r="5" spans="1:11" s="368" customFormat="1" ht="12.75" customHeight="1">
      <c r="A5" s="407"/>
      <c r="B5" s="407"/>
      <c r="C5" s="410"/>
      <c r="D5" s="410"/>
      <c r="E5" s="411"/>
      <c r="F5" s="410"/>
      <c r="G5" s="413"/>
      <c r="H5" s="410"/>
      <c r="I5" s="369"/>
    </row>
    <row r="6" spans="1:11" s="368" customFormat="1" ht="12.75">
      <c r="A6" s="370"/>
      <c r="B6" s="370" t="s">
        <v>2</v>
      </c>
      <c r="C6" s="369" t="s">
        <v>2</v>
      </c>
      <c r="D6" s="369" t="s">
        <v>2</v>
      </c>
      <c r="E6" s="369" t="s">
        <v>2</v>
      </c>
      <c r="F6" s="369" t="s">
        <v>2</v>
      </c>
      <c r="G6" s="371" t="s">
        <v>2</v>
      </c>
      <c r="H6" s="369" t="s">
        <v>315</v>
      </c>
      <c r="I6" s="369"/>
    </row>
    <row r="7" spans="1:11" ht="12.75">
      <c r="A7" s="372" t="s">
        <v>140</v>
      </c>
      <c r="B7" s="373">
        <v>10366.505999999999</v>
      </c>
      <c r="C7" s="374">
        <v>0</v>
      </c>
      <c r="D7" s="373">
        <v>10366.505999999999</v>
      </c>
      <c r="E7" s="373">
        <v>10769.344999999999</v>
      </c>
      <c r="F7" s="373">
        <v>172.916</v>
      </c>
      <c r="G7" s="375">
        <v>10596.429</v>
      </c>
      <c r="H7" s="376">
        <v>2.134976639712078</v>
      </c>
      <c r="I7" s="377"/>
      <c r="K7" s="378"/>
    </row>
    <row r="8" spans="1:11" ht="12.75">
      <c r="A8" s="372" t="s">
        <v>16</v>
      </c>
      <c r="B8" s="373">
        <v>5629.0159999999996</v>
      </c>
      <c r="C8" s="374">
        <v>0</v>
      </c>
      <c r="D8" s="373">
        <v>5629.0159999999996</v>
      </c>
      <c r="E8" s="373">
        <v>5659.8130000000001</v>
      </c>
      <c r="F8" s="373">
        <v>9.8059999999999992</v>
      </c>
      <c r="G8" s="375">
        <v>5650.0070000000005</v>
      </c>
      <c r="H8" s="376">
        <v>0.37087797777065945</v>
      </c>
      <c r="I8" s="379"/>
    </row>
    <row r="9" spans="1:11" ht="12.75" customHeight="1">
      <c r="A9" s="372" t="s">
        <v>316</v>
      </c>
      <c r="B9" s="373">
        <v>3227.998</v>
      </c>
      <c r="C9" s="374">
        <v>0</v>
      </c>
      <c r="D9" s="373">
        <v>3227.998</v>
      </c>
      <c r="E9" s="373">
        <v>3204.1529999999998</v>
      </c>
      <c r="F9" s="373">
        <v>8.2769999999999992</v>
      </c>
      <c r="G9" s="375">
        <v>3195.8759999999997</v>
      </c>
      <c r="H9" s="376">
        <v>-1.0025114281371801</v>
      </c>
      <c r="I9" s="379"/>
    </row>
    <row r="10" spans="1:11" ht="12.75" customHeight="1">
      <c r="A10" s="372" t="s">
        <v>317</v>
      </c>
      <c r="B10" s="373">
        <v>1907.81</v>
      </c>
      <c r="C10" s="374">
        <v>0</v>
      </c>
      <c r="D10" s="373">
        <v>1907.81</v>
      </c>
      <c r="E10" s="373">
        <v>1901.761</v>
      </c>
      <c r="F10" s="374">
        <v>0</v>
      </c>
      <c r="G10" s="375">
        <v>1901.761</v>
      </c>
      <c r="H10" s="376">
        <v>-0.31807361703179204</v>
      </c>
      <c r="I10" s="379"/>
    </row>
    <row r="11" spans="1:11" ht="12.75">
      <c r="A11" s="372" t="s">
        <v>318</v>
      </c>
      <c r="B11" s="373">
        <v>1741.6310000000001</v>
      </c>
      <c r="C11" s="374">
        <v>0</v>
      </c>
      <c r="D11" s="373">
        <v>1741.6310000000001</v>
      </c>
      <c r="E11" s="373">
        <v>1773.489</v>
      </c>
      <c r="F11" s="373">
        <v>20.135999999999999</v>
      </c>
      <c r="G11" s="375">
        <v>1753.3530000000001</v>
      </c>
      <c r="H11" s="376">
        <v>0.66095701749489166</v>
      </c>
      <c r="I11" s="379"/>
    </row>
    <row r="12" spans="1:11" ht="12.75">
      <c r="A12" s="372" t="s">
        <v>319</v>
      </c>
      <c r="B12" s="373">
        <v>1685.806</v>
      </c>
      <c r="C12" s="374">
        <v>0</v>
      </c>
      <c r="D12" s="373">
        <v>1685.806</v>
      </c>
      <c r="E12" s="373">
        <v>1699.126</v>
      </c>
      <c r="F12" s="373">
        <v>1.2609999999999999</v>
      </c>
      <c r="G12" s="375">
        <v>1697.865</v>
      </c>
      <c r="H12" s="376">
        <v>0.70971781963197367</v>
      </c>
      <c r="I12" s="379"/>
    </row>
    <row r="13" spans="1:11" ht="12.75">
      <c r="A13" s="372" t="s">
        <v>320</v>
      </c>
      <c r="B13" s="373">
        <v>1549.1690000000001</v>
      </c>
      <c r="C13" s="374">
        <v>0</v>
      </c>
      <c r="D13" s="373">
        <v>1549.1690000000001</v>
      </c>
      <c r="E13" s="373">
        <v>1568.644</v>
      </c>
      <c r="F13" s="374">
        <v>0</v>
      </c>
      <c r="G13" s="375">
        <v>1568.644</v>
      </c>
      <c r="H13" s="376">
        <v>1.2415181519834908</v>
      </c>
      <c r="I13" s="379"/>
    </row>
    <row r="14" spans="1:11" ht="12.75">
      <c r="A14" s="372" t="s">
        <v>321</v>
      </c>
      <c r="B14" s="373">
        <v>1376.722</v>
      </c>
      <c r="C14" s="374">
        <v>0</v>
      </c>
      <c r="D14" s="373">
        <v>1376.722</v>
      </c>
      <c r="E14" s="373">
        <v>1464.6010000000001</v>
      </c>
      <c r="F14" s="374">
        <v>0</v>
      </c>
      <c r="G14" s="375">
        <v>1464.6010000000001</v>
      </c>
      <c r="H14" s="376">
        <v>6.0002007372656525</v>
      </c>
      <c r="I14" s="377"/>
      <c r="K14" s="378"/>
    </row>
    <row r="15" spans="1:11" ht="12.75">
      <c r="A15" s="372" t="s">
        <v>322</v>
      </c>
      <c r="B15" s="373">
        <v>1114.2460000000001</v>
      </c>
      <c r="C15" s="374">
        <v>0</v>
      </c>
      <c r="D15" s="373">
        <v>1114.2460000000001</v>
      </c>
      <c r="E15" s="373">
        <v>1120.452</v>
      </c>
      <c r="F15" s="373">
        <v>4.7270000000000003</v>
      </c>
      <c r="G15" s="375">
        <v>1115.7249999999999</v>
      </c>
      <c r="H15" s="376">
        <v>0.13200029987896086</v>
      </c>
      <c r="I15" s="379"/>
    </row>
    <row r="16" spans="1:11" ht="12.75">
      <c r="A16" s="372" t="s">
        <v>323</v>
      </c>
      <c r="B16" s="373">
        <v>730.24400000000003</v>
      </c>
      <c r="C16" s="374">
        <v>0</v>
      </c>
      <c r="D16" s="373">
        <v>730.24400000000003</v>
      </c>
      <c r="E16" s="373">
        <v>740.37</v>
      </c>
      <c r="F16" s="374">
        <v>0</v>
      </c>
      <c r="G16" s="375">
        <v>740.37</v>
      </c>
      <c r="H16" s="376">
        <v>1.3676945311128186</v>
      </c>
      <c r="I16" s="379"/>
    </row>
    <row r="17" spans="1:11" ht="12.75">
      <c r="A17" s="372" t="s">
        <v>324</v>
      </c>
      <c r="B17" s="373">
        <v>591.83399999999995</v>
      </c>
      <c r="C17" s="374">
        <v>0</v>
      </c>
      <c r="D17" s="373">
        <v>591.83399999999995</v>
      </c>
      <c r="E17" s="373">
        <v>564.88900000000001</v>
      </c>
      <c r="F17" s="373">
        <v>9.7330000000000005</v>
      </c>
      <c r="G17" s="375">
        <v>555.15600000000006</v>
      </c>
      <c r="H17" s="376">
        <v>-6.4929570234151992</v>
      </c>
      <c r="I17" s="379"/>
    </row>
    <row r="18" spans="1:11" ht="12.75">
      <c r="A18" s="372" t="s">
        <v>325</v>
      </c>
      <c r="B18" s="373">
        <v>562.90800000000002</v>
      </c>
      <c r="C18" s="374">
        <v>0</v>
      </c>
      <c r="D18" s="373">
        <v>562.90800000000002</v>
      </c>
      <c r="E18" s="373">
        <v>536.24199999999996</v>
      </c>
      <c r="F18" s="374">
        <v>0</v>
      </c>
      <c r="G18" s="375">
        <v>536.24199999999996</v>
      </c>
      <c r="H18" s="376">
        <v>-4.9727548383006281</v>
      </c>
      <c r="I18" s="379"/>
    </row>
    <row r="19" spans="1:11" ht="12.75" customHeight="1">
      <c r="A19" s="372" t="s">
        <v>326</v>
      </c>
      <c r="B19" s="373">
        <v>498.822</v>
      </c>
      <c r="C19" s="374">
        <v>0</v>
      </c>
      <c r="D19" s="373">
        <v>498.822</v>
      </c>
      <c r="E19" s="373">
        <v>511.32799999999997</v>
      </c>
      <c r="F19" s="374">
        <v>7.5309999999999997</v>
      </c>
      <c r="G19" s="375">
        <v>503.79699999999997</v>
      </c>
      <c r="H19" s="376">
        <v>0.97295669315976552</v>
      </c>
      <c r="I19" s="379"/>
      <c r="K19" s="378"/>
    </row>
    <row r="20" spans="1:11" ht="12.75">
      <c r="A20" s="372" t="s">
        <v>327</v>
      </c>
      <c r="B20" s="373">
        <v>496.16899999999998</v>
      </c>
      <c r="C20" s="374">
        <v>0</v>
      </c>
      <c r="D20" s="373">
        <v>496.16899999999998</v>
      </c>
      <c r="E20" s="373">
        <v>505.70299999999997</v>
      </c>
      <c r="F20" s="374">
        <v>0</v>
      </c>
      <c r="G20" s="375">
        <v>505.70299999999997</v>
      </c>
      <c r="H20" s="376">
        <v>1.885296310284889</v>
      </c>
      <c r="I20" s="379"/>
    </row>
    <row r="21" spans="1:11" ht="12.75">
      <c r="A21" s="372" t="s">
        <v>328</v>
      </c>
      <c r="B21" s="373">
        <v>472.03699999999998</v>
      </c>
      <c r="C21" s="374">
        <v>0</v>
      </c>
      <c r="D21" s="373">
        <v>472.03699999999998</v>
      </c>
      <c r="E21" s="373">
        <v>469.036</v>
      </c>
      <c r="F21" s="374">
        <v>0</v>
      </c>
      <c r="G21" s="375">
        <v>469.036</v>
      </c>
      <c r="H21" s="376">
        <v>-0.63982295602042827</v>
      </c>
      <c r="I21" s="379"/>
    </row>
    <row r="23" spans="1:11" ht="17.25" customHeight="1">
      <c r="A23" s="384" t="s">
        <v>331</v>
      </c>
      <c r="B23" s="384"/>
      <c r="C23" s="384"/>
      <c r="D23" s="384"/>
      <c r="E23" s="384"/>
      <c r="F23" s="384"/>
      <c r="G23" s="384"/>
      <c r="H23" s="384"/>
    </row>
    <row r="24" spans="1:11">
      <c r="A24" s="381" t="s">
        <v>332</v>
      </c>
    </row>
    <row r="25" spans="1:11" ht="12.75">
      <c r="D25" s="373"/>
      <c r="E25" s="378"/>
    </row>
  </sheetData>
  <mergeCells count="9">
    <mergeCell ref="A1:H1"/>
    <mergeCell ref="A3:A5"/>
    <mergeCell ref="B3:B5"/>
    <mergeCell ref="C3:C5"/>
    <mergeCell ref="D3:D5"/>
    <mergeCell ref="E3:E5"/>
    <mergeCell ref="F3:F5"/>
    <mergeCell ref="G3:G5"/>
    <mergeCell ref="H3:H5"/>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53362-89C3-43B3-9B9E-7B80DBD48B9D}">
  <sheetPr>
    <pageSetUpPr fitToPage="1"/>
  </sheetPr>
  <dimension ref="A1:I55"/>
  <sheetViews>
    <sheetView showGridLines="0" zoomScaleNormal="100" workbookViewId="0"/>
  </sheetViews>
  <sheetFormatPr defaultColWidth="9" defaultRowHeight="11.25"/>
  <cols>
    <col min="1" max="1" width="38.75" style="285" customWidth="1"/>
    <col min="2" max="6" width="7.25" style="331" customWidth="1"/>
    <col min="7" max="7" width="6.75" style="331" customWidth="1"/>
    <col min="8" max="16384" width="9" style="285"/>
  </cols>
  <sheetData>
    <row r="1" spans="1:9" s="279" customFormat="1" ht="14.25">
      <c r="A1" s="334" t="s">
        <v>282</v>
      </c>
    </row>
    <row r="2" spans="1:9" s="280" customFormat="1" ht="4.5" customHeight="1">
      <c r="A2" s="281"/>
      <c r="B2" s="281"/>
      <c r="C2" s="282"/>
      <c r="D2" s="281"/>
      <c r="E2" s="281"/>
      <c r="F2" s="281"/>
    </row>
    <row r="3" spans="1:9">
      <c r="A3" s="400"/>
      <c r="B3" s="283" t="s">
        <v>82</v>
      </c>
      <c r="C3" s="284" t="s">
        <v>20</v>
      </c>
      <c r="D3" s="283" t="s">
        <v>22</v>
      </c>
      <c r="E3" s="283" t="s">
        <v>26</v>
      </c>
      <c r="F3" s="283" t="s">
        <v>35</v>
      </c>
      <c r="G3" s="285"/>
    </row>
    <row r="4" spans="1:9" s="286" customFormat="1" ht="21" customHeight="1">
      <c r="A4" s="400"/>
      <c r="B4" s="283" t="s">
        <v>160</v>
      </c>
      <c r="C4" s="284" t="s">
        <v>230</v>
      </c>
      <c r="D4" s="283" t="s">
        <v>231</v>
      </c>
      <c r="E4" s="283" t="s">
        <v>231</v>
      </c>
      <c r="F4" s="283" t="s">
        <v>231</v>
      </c>
    </row>
    <row r="5" spans="1:9" s="287" customFormat="1">
      <c r="A5" s="400"/>
      <c r="B5" s="128"/>
      <c r="C5" s="284"/>
      <c r="D5" s="128"/>
      <c r="E5" s="128"/>
      <c r="F5" s="128"/>
    </row>
    <row r="6" spans="1:9">
      <c r="A6" s="288"/>
      <c r="C6" s="289"/>
      <c r="D6" s="290"/>
      <c r="E6" s="290"/>
      <c r="F6" s="290"/>
      <c r="G6" s="285"/>
    </row>
    <row r="7" spans="1:9">
      <c r="A7" s="291" t="s">
        <v>232</v>
      </c>
      <c r="B7" s="292">
        <v>2.6</v>
      </c>
      <c r="C7" s="293">
        <v>3.5</v>
      </c>
      <c r="D7" s="292">
        <v>1</v>
      </c>
      <c r="E7" s="294">
        <v>1.25</v>
      </c>
      <c r="F7" s="292">
        <v>1.5</v>
      </c>
      <c r="G7" s="295"/>
    </row>
    <row r="8" spans="1:9" s="286" customFormat="1">
      <c r="A8" s="291"/>
      <c r="B8" s="296" t="s">
        <v>233</v>
      </c>
      <c r="C8" s="297"/>
      <c r="D8" s="294"/>
      <c r="E8" s="296"/>
      <c r="F8" s="296"/>
      <c r="G8" s="298"/>
      <c r="I8" s="285"/>
    </row>
    <row r="9" spans="1:9" ht="4.1500000000000004" customHeight="1">
      <c r="A9" s="299"/>
      <c r="B9" s="300"/>
      <c r="C9" s="297"/>
      <c r="D9" s="294"/>
      <c r="E9" s="300"/>
      <c r="F9" s="300"/>
      <c r="G9" s="295"/>
    </row>
    <row r="10" spans="1:9" s="303" customFormat="1" ht="13.5">
      <c r="A10" s="291" t="s">
        <v>234</v>
      </c>
      <c r="B10" s="301">
        <v>4.4000000000000004</v>
      </c>
      <c r="C10" s="293">
        <v>5</v>
      </c>
      <c r="D10" s="292">
        <v>2</v>
      </c>
      <c r="E10" s="292">
        <v>2.5</v>
      </c>
      <c r="F10" s="294">
        <v>2.25</v>
      </c>
      <c r="G10" s="302"/>
      <c r="I10" s="285"/>
    </row>
    <row r="11" spans="1:9" s="305" customFormat="1">
      <c r="A11" s="291"/>
      <c r="B11" s="296" t="s">
        <v>235</v>
      </c>
      <c r="C11" s="297"/>
      <c r="D11" s="294" t="s">
        <v>236</v>
      </c>
      <c r="E11" s="296" t="s">
        <v>237</v>
      </c>
      <c r="F11" s="296"/>
      <c r="G11" s="304"/>
      <c r="I11" s="285"/>
    </row>
    <row r="12" spans="1:9" ht="4.1500000000000004" customHeight="1">
      <c r="A12" s="299"/>
      <c r="B12" s="300"/>
      <c r="C12" s="297"/>
      <c r="D12" s="294"/>
      <c r="E12" s="300"/>
      <c r="F12" s="300"/>
      <c r="G12" s="295"/>
    </row>
    <row r="13" spans="1:9">
      <c r="A13" s="291" t="s">
        <v>238</v>
      </c>
      <c r="B13" s="292">
        <v>1.8</v>
      </c>
      <c r="C13" s="297">
        <v>3.75</v>
      </c>
      <c r="D13" s="294">
        <v>1.25</v>
      </c>
      <c r="E13" s="294">
        <v>1.25</v>
      </c>
      <c r="F13" s="294">
        <v>1.25</v>
      </c>
      <c r="G13" s="295"/>
    </row>
    <row r="14" spans="1:9" s="305" customFormat="1">
      <c r="A14" s="291"/>
      <c r="B14" s="301" t="s">
        <v>239</v>
      </c>
      <c r="C14" s="293" t="s">
        <v>240</v>
      </c>
      <c r="D14" s="292" t="s">
        <v>241</v>
      </c>
      <c r="E14" s="296"/>
      <c r="F14" s="296"/>
      <c r="G14" s="304"/>
      <c r="I14" s="285"/>
    </row>
    <row r="15" spans="1:9" ht="4.1500000000000004" customHeight="1">
      <c r="A15" s="299"/>
      <c r="B15" s="300"/>
      <c r="C15" s="297"/>
      <c r="D15" s="294"/>
      <c r="E15" s="300"/>
      <c r="F15" s="300"/>
      <c r="G15" s="295"/>
    </row>
    <row r="16" spans="1:9" ht="13.5">
      <c r="A16" s="291" t="s">
        <v>242</v>
      </c>
      <c r="B16" s="292">
        <v>6.1</v>
      </c>
      <c r="C16" s="297">
        <v>4.25</v>
      </c>
      <c r="D16" s="294">
        <v>4.25</v>
      </c>
      <c r="E16" s="292">
        <v>4</v>
      </c>
      <c r="F16" s="292">
        <v>4</v>
      </c>
      <c r="G16" s="306"/>
    </row>
    <row r="17" spans="1:9">
      <c r="A17" s="291"/>
      <c r="B17" s="296"/>
      <c r="C17" s="297" t="s">
        <v>243</v>
      </c>
      <c r="D17" s="292" t="s">
        <v>235</v>
      </c>
      <c r="E17" s="301" t="s">
        <v>235</v>
      </c>
      <c r="F17" s="301" t="s">
        <v>235</v>
      </c>
      <c r="G17" s="295"/>
    </row>
    <row r="18" spans="1:9" ht="4.1500000000000004" customHeight="1">
      <c r="A18" s="299"/>
      <c r="B18" s="300"/>
      <c r="C18" s="297"/>
      <c r="D18" s="294"/>
      <c r="E18" s="300"/>
      <c r="F18" s="300"/>
      <c r="G18" s="295"/>
    </row>
    <row r="19" spans="1:9" s="331" customFormat="1">
      <c r="A19" s="291" t="s">
        <v>244</v>
      </c>
      <c r="B19" s="292">
        <v>1.5</v>
      </c>
      <c r="C19" s="293">
        <v>2.5</v>
      </c>
      <c r="D19" s="294">
        <v>2.75</v>
      </c>
      <c r="E19" s="294">
        <v>2.75</v>
      </c>
      <c r="F19" s="294">
        <v>2.75</v>
      </c>
      <c r="G19" s="307"/>
      <c r="I19" s="285"/>
    </row>
    <row r="20" spans="1:9">
      <c r="A20" s="291"/>
      <c r="B20" s="296"/>
      <c r="C20" s="297" t="s">
        <v>237</v>
      </c>
      <c r="D20" s="294" t="s">
        <v>237</v>
      </c>
      <c r="E20" s="296" t="s">
        <v>240</v>
      </c>
      <c r="F20" s="296" t="s">
        <v>240</v>
      </c>
      <c r="G20" s="295"/>
    </row>
    <row r="21" spans="1:9" ht="4.1500000000000004" customHeight="1">
      <c r="A21" s="299"/>
      <c r="B21" s="300"/>
      <c r="C21" s="297"/>
      <c r="D21" s="294"/>
      <c r="E21" s="300"/>
      <c r="F21" s="300"/>
      <c r="G21" s="295"/>
    </row>
    <row r="22" spans="1:9" ht="13.5">
      <c r="A22" s="291" t="s">
        <v>245</v>
      </c>
      <c r="B22" s="292">
        <v>1.6</v>
      </c>
      <c r="C22" s="293">
        <v>2.5</v>
      </c>
      <c r="D22" s="292">
        <v>2</v>
      </c>
      <c r="E22" s="294">
        <v>2.25</v>
      </c>
      <c r="F22" s="308">
        <v>2.25</v>
      </c>
      <c r="G22" s="295"/>
    </row>
    <row r="23" spans="1:9" s="310" customFormat="1">
      <c r="A23" s="291"/>
      <c r="B23" s="296"/>
      <c r="C23" s="297" t="s">
        <v>246</v>
      </c>
      <c r="D23" s="294" t="s">
        <v>246</v>
      </c>
      <c r="E23" s="296" t="s">
        <v>247</v>
      </c>
      <c r="F23" s="296" t="s">
        <v>247</v>
      </c>
      <c r="G23" s="309"/>
      <c r="I23" s="285"/>
    </row>
    <row r="24" spans="1:9" ht="4.1500000000000004" customHeight="1">
      <c r="A24" s="299"/>
      <c r="B24" s="311"/>
      <c r="C24" s="293"/>
      <c r="D24" s="294"/>
      <c r="E24" s="311"/>
      <c r="F24" s="311"/>
      <c r="G24" s="295"/>
    </row>
    <row r="25" spans="1:9" ht="13.5">
      <c r="A25" s="291" t="s">
        <v>248</v>
      </c>
      <c r="B25" s="312">
        <v>154.5</v>
      </c>
      <c r="C25" s="293">
        <v>104.9</v>
      </c>
      <c r="D25" s="292">
        <v>66</v>
      </c>
      <c r="E25" s="292">
        <v>66</v>
      </c>
      <c r="F25" s="292">
        <v>66</v>
      </c>
      <c r="G25" s="295"/>
    </row>
    <row r="26" spans="1:9" s="315" customFormat="1">
      <c r="A26" s="291"/>
      <c r="B26" s="313"/>
      <c r="C26" s="293" t="s">
        <v>249</v>
      </c>
      <c r="D26" s="294"/>
      <c r="E26" s="313"/>
      <c r="F26" s="313"/>
      <c r="G26" s="314"/>
      <c r="I26" s="285"/>
    </row>
    <row r="27" spans="1:9" ht="4.1500000000000004" customHeight="1">
      <c r="A27" s="299"/>
      <c r="B27" s="312"/>
      <c r="C27" s="293"/>
      <c r="D27" s="294"/>
      <c r="E27" s="292"/>
      <c r="F27" s="292"/>
      <c r="G27" s="295"/>
    </row>
    <row r="28" spans="1:9">
      <c r="A28" s="291" t="s">
        <v>250</v>
      </c>
      <c r="B28" s="316">
        <v>838.7</v>
      </c>
      <c r="C28" s="317">
        <v>846.6</v>
      </c>
      <c r="D28" s="318">
        <v>854.1</v>
      </c>
      <c r="E28" s="316">
        <v>862.2</v>
      </c>
      <c r="F28" s="316">
        <v>862.4</v>
      </c>
      <c r="G28" s="295"/>
    </row>
    <row r="29" spans="1:9" s="315" customFormat="1">
      <c r="A29" s="291"/>
      <c r="B29" s="313" t="s">
        <v>251</v>
      </c>
      <c r="C29" s="293" t="s">
        <v>252</v>
      </c>
      <c r="D29" s="294" t="s">
        <v>253</v>
      </c>
      <c r="E29" s="292" t="s">
        <v>254</v>
      </c>
      <c r="F29" s="292" t="s">
        <v>253</v>
      </c>
      <c r="G29" s="307"/>
      <c r="I29" s="285"/>
    </row>
    <row r="30" spans="1:9" ht="4.1500000000000004" customHeight="1">
      <c r="A30" s="299"/>
      <c r="B30" s="313"/>
      <c r="C30" s="293"/>
      <c r="D30" s="294"/>
      <c r="E30" s="313"/>
      <c r="F30" s="313"/>
      <c r="G30" s="307"/>
    </row>
    <row r="31" spans="1:9" ht="13.5">
      <c r="A31" s="291" t="s">
        <v>255</v>
      </c>
      <c r="B31" s="312">
        <v>54.6</v>
      </c>
      <c r="C31" s="293">
        <v>77.599999999999994</v>
      </c>
      <c r="D31" s="292">
        <v>73.3</v>
      </c>
      <c r="E31" s="292">
        <v>69.8</v>
      </c>
      <c r="F31" s="292">
        <v>67.5</v>
      </c>
      <c r="G31" s="307"/>
    </row>
    <row r="32" spans="1:9">
      <c r="A32" s="291"/>
      <c r="B32" s="313"/>
      <c r="C32" s="293" t="s">
        <v>256</v>
      </c>
      <c r="D32" s="294" t="s">
        <v>257</v>
      </c>
      <c r="E32" s="313" t="s">
        <v>258</v>
      </c>
      <c r="F32" s="313" t="s">
        <v>259</v>
      </c>
      <c r="G32" s="307"/>
    </row>
    <row r="33" spans="1:9" ht="4.1500000000000004" customHeight="1">
      <c r="A33" s="299"/>
      <c r="B33" s="312"/>
      <c r="C33" s="293"/>
      <c r="D33" s="294"/>
      <c r="E33" s="292"/>
      <c r="F33" s="292"/>
      <c r="G33" s="307"/>
    </row>
    <row r="34" spans="1:9" ht="13.5">
      <c r="A34" s="291" t="s">
        <v>260</v>
      </c>
      <c r="B34" s="313">
        <v>74.7</v>
      </c>
      <c r="C34" s="293">
        <v>72.7</v>
      </c>
      <c r="D34" s="292">
        <v>71.3</v>
      </c>
      <c r="E34" s="313">
        <v>69.599999999999994</v>
      </c>
      <c r="F34" s="313">
        <v>67.8</v>
      </c>
      <c r="G34" s="307"/>
    </row>
    <row r="35" spans="1:9">
      <c r="A35" s="291"/>
      <c r="B35" s="312"/>
      <c r="C35" s="293" t="s">
        <v>261</v>
      </c>
      <c r="D35" s="294" t="s">
        <v>262</v>
      </c>
      <c r="E35" s="319" t="s">
        <v>263</v>
      </c>
      <c r="F35" s="292" t="s">
        <v>264</v>
      </c>
      <c r="G35" s="307"/>
    </row>
    <row r="36" spans="1:9" ht="4.1500000000000004" customHeight="1">
      <c r="A36" s="299"/>
      <c r="B36" s="311"/>
      <c r="C36" s="293"/>
      <c r="D36" s="294"/>
      <c r="E36" s="311"/>
      <c r="F36" s="311"/>
      <c r="G36" s="307"/>
    </row>
    <row r="37" spans="1:9" ht="13.5">
      <c r="A37" s="291" t="s">
        <v>265</v>
      </c>
      <c r="B37" s="319" t="s">
        <v>277</v>
      </c>
      <c r="C37" s="293">
        <v>0.8</v>
      </c>
      <c r="D37" s="292">
        <v>1</v>
      </c>
      <c r="E37" s="319">
        <v>1.3</v>
      </c>
      <c r="F37" s="312">
        <v>1.4</v>
      </c>
      <c r="G37" s="307"/>
    </row>
    <row r="38" spans="1:9">
      <c r="A38" s="291"/>
      <c r="B38" s="313"/>
      <c r="C38" s="293" t="s">
        <v>266</v>
      </c>
      <c r="D38" s="294" t="s">
        <v>267</v>
      </c>
      <c r="E38" s="292" t="s">
        <v>268</v>
      </c>
      <c r="F38" s="320" t="s">
        <v>269</v>
      </c>
      <c r="G38" s="319"/>
    </row>
    <row r="39" spans="1:9" s="315" customFormat="1" ht="4.1500000000000004" customHeight="1">
      <c r="A39" s="299"/>
      <c r="B39" s="321"/>
      <c r="C39" s="293"/>
      <c r="D39" s="294"/>
      <c r="E39" s="321"/>
      <c r="F39" s="321"/>
      <c r="G39" s="307"/>
      <c r="I39" s="285"/>
    </row>
    <row r="40" spans="1:9">
      <c r="A40" s="322" t="s">
        <v>270</v>
      </c>
      <c r="B40" s="323"/>
      <c r="C40" s="293"/>
      <c r="D40" s="294"/>
      <c r="E40" s="323"/>
      <c r="F40" s="319"/>
      <c r="G40" s="319"/>
    </row>
    <row r="41" spans="1:9" ht="4.1500000000000004" customHeight="1">
      <c r="A41" s="322"/>
      <c r="B41" s="323"/>
      <c r="C41" s="293"/>
      <c r="D41" s="294"/>
      <c r="E41" s="323"/>
      <c r="F41" s="319"/>
      <c r="G41" s="307"/>
    </row>
    <row r="42" spans="1:9" ht="13.5">
      <c r="A42" s="322" t="s">
        <v>271</v>
      </c>
      <c r="B42" s="319">
        <v>0.5</v>
      </c>
      <c r="C42" s="293">
        <v>0.5</v>
      </c>
      <c r="D42" s="294">
        <v>0.6</v>
      </c>
      <c r="E42" s="319">
        <v>0.7</v>
      </c>
      <c r="F42" s="319">
        <v>0.8</v>
      </c>
      <c r="G42" s="324"/>
      <c r="H42" s="324"/>
      <c r="I42" s="324"/>
    </row>
    <row r="43" spans="1:9">
      <c r="A43" s="322"/>
      <c r="B43" s="325"/>
      <c r="C43" s="293" t="s">
        <v>272</v>
      </c>
      <c r="D43" s="294" t="s">
        <v>273</v>
      </c>
      <c r="E43" s="325" t="s">
        <v>274</v>
      </c>
      <c r="F43" s="325" t="s">
        <v>266</v>
      </c>
      <c r="G43" s="324"/>
      <c r="H43" s="324"/>
      <c r="I43" s="324"/>
    </row>
    <row r="44" spans="1:9" ht="4.1500000000000004" customHeight="1">
      <c r="A44" s="326"/>
      <c r="B44" s="327"/>
      <c r="C44" s="293"/>
      <c r="D44" s="294"/>
      <c r="E44" s="319"/>
      <c r="F44" s="319"/>
      <c r="G44" s="324"/>
      <c r="H44" s="324"/>
      <c r="I44" s="324"/>
    </row>
    <row r="45" spans="1:9" ht="13.5">
      <c r="A45" s="322" t="s">
        <v>275</v>
      </c>
      <c r="B45" s="319">
        <v>2.4</v>
      </c>
      <c r="C45" s="293">
        <v>2.2999999999999998</v>
      </c>
      <c r="D45" s="294">
        <v>2.2000000000000002</v>
      </c>
      <c r="E45" s="328">
        <v>2.2000000000000002</v>
      </c>
      <c r="F45" s="328">
        <v>2.2000000000000002</v>
      </c>
      <c r="G45" s="324"/>
      <c r="H45" s="324"/>
      <c r="I45" s="324"/>
    </row>
    <row r="46" spans="1:9">
      <c r="A46" s="322"/>
      <c r="B46" s="325"/>
      <c r="C46" s="325"/>
      <c r="D46" s="325"/>
      <c r="E46" s="325"/>
      <c r="F46" s="325" t="s">
        <v>276</v>
      </c>
      <c r="G46" s="324"/>
      <c r="H46" s="324"/>
      <c r="I46" s="324"/>
    </row>
    <row r="47" spans="1:9" ht="4.1500000000000004" customHeight="1">
      <c r="A47" s="329"/>
      <c r="B47" s="330"/>
      <c r="C47" s="330"/>
      <c r="D47" s="330"/>
      <c r="E47" s="330"/>
      <c r="F47" s="330"/>
      <c r="G47" s="324"/>
      <c r="H47" s="324"/>
      <c r="I47" s="324"/>
    </row>
    <row r="48" spans="1:9">
      <c r="A48" s="332" t="s">
        <v>281</v>
      </c>
      <c r="H48" s="331"/>
      <c r="I48" s="331"/>
    </row>
    <row r="49" spans="1:9">
      <c r="A49" s="332" t="s">
        <v>372</v>
      </c>
      <c r="H49" s="331"/>
      <c r="I49" s="331"/>
    </row>
    <row r="50" spans="1:9">
      <c r="A50" s="332" t="s">
        <v>278</v>
      </c>
      <c r="H50" s="331"/>
      <c r="I50" s="331"/>
    </row>
    <row r="51" spans="1:9" ht="11.25" customHeight="1">
      <c r="A51" s="399" t="s">
        <v>283</v>
      </c>
      <c r="B51" s="399"/>
      <c r="C51" s="399"/>
      <c r="D51" s="399"/>
      <c r="E51" s="399"/>
      <c r="F51" s="399"/>
      <c r="H51" s="331"/>
      <c r="I51" s="331"/>
    </row>
    <row r="52" spans="1:9">
      <c r="A52" s="332" t="s">
        <v>279</v>
      </c>
      <c r="H52" s="331"/>
      <c r="I52" s="331"/>
    </row>
    <row r="53" spans="1:9" s="315" customFormat="1">
      <c r="A53" s="331" t="s">
        <v>280</v>
      </c>
      <c r="B53" s="331"/>
      <c r="C53" s="331"/>
      <c r="D53" s="331"/>
      <c r="E53" s="331"/>
      <c r="F53" s="331"/>
      <c r="G53" s="331"/>
      <c r="H53" s="333"/>
      <c r="I53" s="333"/>
    </row>
    <row r="55" spans="1:9" s="303" customFormat="1">
      <c r="A55" s="285"/>
      <c r="B55" s="331"/>
      <c r="C55" s="331"/>
      <c r="D55" s="331"/>
      <c r="E55" s="331"/>
      <c r="F55" s="331"/>
      <c r="G55" s="331"/>
    </row>
  </sheetData>
  <mergeCells count="1">
    <mergeCell ref="A3:A5"/>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B8:F4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A359F-AB5C-413E-9809-A55B3176A81B}">
  <dimension ref="A1:N7"/>
  <sheetViews>
    <sheetView showGridLines="0" workbookViewId="0"/>
  </sheetViews>
  <sheetFormatPr defaultRowHeight="14.25"/>
  <cols>
    <col min="1" max="1" width="18.25" customWidth="1"/>
  </cols>
  <sheetData>
    <row r="1" spans="1:14" ht="21.75" customHeight="1">
      <c r="A1" s="334" t="s">
        <v>348</v>
      </c>
    </row>
    <row r="2" spans="1:14" ht="296.25" customHeight="1"/>
    <row r="3" spans="1:14" ht="24">
      <c r="A3" s="386" t="s">
        <v>33</v>
      </c>
      <c r="B3" s="121" t="s">
        <v>335</v>
      </c>
      <c r="C3" s="121" t="s">
        <v>336</v>
      </c>
      <c r="D3" s="121" t="s">
        <v>337</v>
      </c>
      <c r="E3" s="121" t="s">
        <v>338</v>
      </c>
      <c r="F3" s="121" t="s">
        <v>339</v>
      </c>
      <c r="G3" s="121" t="s">
        <v>340</v>
      </c>
      <c r="H3" s="121" t="s">
        <v>341</v>
      </c>
      <c r="I3" s="121" t="s">
        <v>342</v>
      </c>
      <c r="J3" s="121" t="s">
        <v>343</v>
      </c>
      <c r="K3" s="121" t="s">
        <v>344</v>
      </c>
      <c r="L3" s="121" t="s">
        <v>345</v>
      </c>
      <c r="M3" s="121" t="s">
        <v>346</v>
      </c>
      <c r="N3" s="121" t="s">
        <v>347</v>
      </c>
    </row>
    <row r="4" spans="1:14">
      <c r="B4" s="121" t="s">
        <v>2</v>
      </c>
      <c r="C4" s="121" t="s">
        <v>2</v>
      </c>
      <c r="D4" s="121" t="s">
        <v>2</v>
      </c>
      <c r="E4" s="121" t="s">
        <v>2</v>
      </c>
      <c r="F4" s="121" t="s">
        <v>2</v>
      </c>
      <c r="G4" s="121" t="s">
        <v>2</v>
      </c>
      <c r="H4" s="121" t="s">
        <v>2</v>
      </c>
      <c r="I4" s="121" t="s">
        <v>2</v>
      </c>
      <c r="J4" s="121" t="s">
        <v>2</v>
      </c>
      <c r="K4" s="121" t="s">
        <v>2</v>
      </c>
      <c r="L4" s="121" t="s">
        <v>2</v>
      </c>
      <c r="M4" s="121" t="s">
        <v>2</v>
      </c>
      <c r="N4" s="121" t="s">
        <v>2</v>
      </c>
    </row>
    <row r="5" spans="1:14">
      <c r="A5" s="122" t="s">
        <v>81</v>
      </c>
      <c r="B5" s="385">
        <v>112.82016200000002</v>
      </c>
      <c r="C5" s="385">
        <v>116.72101600000001</v>
      </c>
      <c r="D5" s="385">
        <v>121.19252299999999</v>
      </c>
      <c r="E5" s="385">
        <v>114.759579</v>
      </c>
      <c r="F5" s="385">
        <v>110.08206500000001</v>
      </c>
      <c r="G5" s="385">
        <v>103.128523</v>
      </c>
      <c r="H5" s="385">
        <v>100.59308</v>
      </c>
      <c r="I5" s="385">
        <v>102.43819000000001</v>
      </c>
      <c r="J5" s="385">
        <v>112.58205700000001</v>
      </c>
      <c r="K5" s="385">
        <v>117.532433</v>
      </c>
      <c r="L5" s="385">
        <v>120.67926</v>
      </c>
      <c r="M5" s="385">
        <v>125.55398699999999</v>
      </c>
      <c r="N5" s="385">
        <v>129.18497100000002</v>
      </c>
    </row>
    <row r="6" spans="1:14">
      <c r="A6" s="122" t="s">
        <v>130</v>
      </c>
      <c r="B6" s="335"/>
      <c r="C6" s="335"/>
      <c r="D6" s="335"/>
      <c r="E6" s="335"/>
      <c r="K6" s="385">
        <v>115.49301</v>
      </c>
      <c r="L6" s="385">
        <v>118.29227</v>
      </c>
      <c r="M6" s="385">
        <v>122.36475299999999</v>
      </c>
      <c r="N6" s="385">
        <v>125.029219</v>
      </c>
    </row>
    <row r="7" spans="1:14">
      <c r="B7" s="335"/>
      <c r="C7" s="335"/>
      <c r="D7" s="335"/>
      <c r="E7" s="335"/>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39EB7-D21C-478F-9D3C-16124EB45129}">
  <dimension ref="A1:C15"/>
  <sheetViews>
    <sheetView showGridLines="0" zoomScaleNormal="100" workbookViewId="0">
      <selection activeCell="G28" sqref="G28"/>
    </sheetView>
  </sheetViews>
  <sheetFormatPr defaultRowHeight="14.25"/>
  <cols>
    <col min="1" max="1" width="30.375" customWidth="1"/>
    <col min="2" max="2" width="6.75" bestFit="1" customWidth="1"/>
    <col min="3" max="3" width="59.75" customWidth="1"/>
  </cols>
  <sheetData>
    <row r="1" spans="1:3" s="387" customFormat="1" ht="13.5" thickBot="1">
      <c r="A1" s="387" t="s">
        <v>364</v>
      </c>
    </row>
    <row r="2" spans="1:3" ht="22.5">
      <c r="A2" s="388"/>
      <c r="B2" s="389" t="s">
        <v>349</v>
      </c>
      <c r="C2" s="390" t="s">
        <v>350</v>
      </c>
    </row>
    <row r="3" spans="1:3" ht="4.1500000000000004" customHeight="1" thickBot="1">
      <c r="A3" s="291"/>
      <c r="B3" s="283"/>
      <c r="C3" s="291"/>
    </row>
    <row r="4" spans="1:3" ht="22.5">
      <c r="A4" s="391" t="s">
        <v>351</v>
      </c>
      <c r="B4" s="389" t="s">
        <v>365</v>
      </c>
      <c r="C4" s="392" t="s">
        <v>352</v>
      </c>
    </row>
    <row r="5" spans="1:3">
      <c r="A5" s="393" t="s">
        <v>353</v>
      </c>
      <c r="B5" s="283" t="s">
        <v>366</v>
      </c>
      <c r="C5" s="393" t="s">
        <v>354</v>
      </c>
    </row>
    <row r="6" spans="1:3">
      <c r="A6" s="393" t="s">
        <v>355</v>
      </c>
      <c r="B6" s="283" t="s">
        <v>367</v>
      </c>
      <c r="C6" s="393" t="s">
        <v>356</v>
      </c>
    </row>
    <row r="7" spans="1:3" ht="22.5">
      <c r="A7" s="393" t="s">
        <v>357</v>
      </c>
      <c r="B7" s="283" t="s">
        <v>368</v>
      </c>
      <c r="C7" s="393" t="s">
        <v>358</v>
      </c>
    </row>
    <row r="8" spans="1:3">
      <c r="A8" s="393" t="s">
        <v>359</v>
      </c>
      <c r="B8" s="394"/>
      <c r="C8" s="395"/>
    </row>
    <row r="9" spans="1:3">
      <c r="A9" s="396" t="s">
        <v>360</v>
      </c>
      <c r="B9" s="283" t="s">
        <v>369</v>
      </c>
      <c r="C9" s="393" t="s">
        <v>361</v>
      </c>
    </row>
    <row r="10" spans="1:3">
      <c r="A10" s="396" t="s">
        <v>362</v>
      </c>
      <c r="B10" s="283" t="s">
        <v>370</v>
      </c>
      <c r="C10" s="393" t="s">
        <v>363</v>
      </c>
    </row>
    <row r="11" spans="1:3" ht="4.1500000000000004" customHeight="1">
      <c r="A11" s="397"/>
      <c r="B11" s="397"/>
      <c r="C11" s="397"/>
    </row>
    <row r="15" spans="1:3">
      <c r="B15" s="3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D7A1-0288-40A1-8D7A-7B8656389803}">
  <sheetPr>
    <pageSetUpPr fitToPage="1"/>
  </sheetPr>
  <dimension ref="A1:K73"/>
  <sheetViews>
    <sheetView showGridLines="0" zoomScale="110" zoomScaleNormal="110" workbookViewId="0"/>
  </sheetViews>
  <sheetFormatPr defaultRowHeight="14.25"/>
  <cols>
    <col min="1" max="1" width="41.625" customWidth="1"/>
    <col min="2" max="2" width="8" customWidth="1"/>
    <col min="3" max="6" width="8.125" customWidth="1"/>
    <col min="7" max="7" width="11.625" bestFit="1" customWidth="1"/>
  </cols>
  <sheetData>
    <row r="1" spans="1:6">
      <c r="A1" s="29" t="s">
        <v>64</v>
      </c>
      <c r="B1" s="1"/>
      <c r="C1" s="1"/>
      <c r="D1" s="1"/>
      <c r="E1" s="1"/>
      <c r="F1" s="1"/>
    </row>
    <row r="2" spans="1:6" ht="3" customHeight="1">
      <c r="A2" s="44"/>
      <c r="B2" s="44"/>
      <c r="C2" s="45"/>
      <c r="D2" s="44"/>
      <c r="E2" s="44"/>
      <c r="F2" s="44"/>
    </row>
    <row r="3" spans="1:6" ht="3" customHeight="1">
      <c r="A3" s="1"/>
      <c r="B3" s="5"/>
      <c r="C3" s="43"/>
      <c r="D3" s="1"/>
      <c r="E3" s="1"/>
      <c r="F3" s="6"/>
    </row>
    <row r="4" spans="1:6" ht="11.85" customHeight="1">
      <c r="A4" s="1"/>
      <c r="B4" s="7" t="s">
        <v>20</v>
      </c>
      <c r="C4" s="41" t="s">
        <v>22</v>
      </c>
      <c r="D4" s="8" t="s">
        <v>26</v>
      </c>
      <c r="E4" s="8" t="s">
        <v>35</v>
      </c>
      <c r="F4" s="9" t="s">
        <v>0</v>
      </c>
    </row>
    <row r="5" spans="1:6" ht="11.85" customHeight="1">
      <c r="A5" s="1"/>
      <c r="B5" s="7" t="s">
        <v>2</v>
      </c>
      <c r="C5" s="41" t="s">
        <v>2</v>
      </c>
      <c r="D5" s="8" t="s">
        <v>2</v>
      </c>
      <c r="E5" s="8" t="s">
        <v>2</v>
      </c>
      <c r="F5" s="9" t="s">
        <v>2</v>
      </c>
    </row>
    <row r="6" spans="1:6" ht="8.1" customHeight="1">
      <c r="A6" s="1"/>
      <c r="B6" s="7"/>
      <c r="C6" s="41"/>
      <c r="D6" s="8"/>
      <c r="E6" s="8"/>
      <c r="F6" s="9"/>
    </row>
    <row r="7" spans="1:6" ht="11.85" customHeight="1">
      <c r="A7" s="4" t="s">
        <v>36</v>
      </c>
      <c r="B7" s="10">
        <v>2791</v>
      </c>
      <c r="C7" s="46">
        <v>1990</v>
      </c>
      <c r="D7" s="11">
        <v>2871</v>
      </c>
      <c r="E7" s="11">
        <v>1576</v>
      </c>
      <c r="F7" s="10"/>
    </row>
    <row r="8" spans="1:6" ht="8.1" customHeight="1">
      <c r="B8" s="5"/>
      <c r="C8" s="43"/>
      <c r="D8" s="1"/>
      <c r="E8" s="1"/>
      <c r="F8" s="6"/>
    </row>
    <row r="9" spans="1:6" ht="12" customHeight="1">
      <c r="A9" s="4" t="s">
        <v>3</v>
      </c>
      <c r="B9" s="5"/>
      <c r="C9" s="43"/>
      <c r="D9" s="1"/>
      <c r="E9" s="1"/>
      <c r="F9" s="5"/>
    </row>
    <row r="10" spans="1:6" ht="3" customHeight="1">
      <c r="A10" s="13"/>
      <c r="B10" s="5"/>
      <c r="C10" s="43"/>
      <c r="D10" s="1"/>
      <c r="E10" s="1"/>
      <c r="F10" s="5"/>
    </row>
    <row r="11" spans="1:6" ht="11.85" customHeight="1">
      <c r="A11" s="13" t="s">
        <v>1</v>
      </c>
      <c r="B11" s="15">
        <v>908.36300000000119</v>
      </c>
      <c r="C11" s="115">
        <v>315.81500000000233</v>
      </c>
      <c r="D11" s="115">
        <v>242.50300000000061</v>
      </c>
      <c r="E11" s="115">
        <v>253.56599999999708</v>
      </c>
      <c r="F11" s="15">
        <v>1720.2470000000012</v>
      </c>
    </row>
    <row r="12" spans="1:6" ht="11.85" customHeight="1">
      <c r="A12" s="17" t="s">
        <v>7</v>
      </c>
      <c r="B12" s="15">
        <v>626.22700000000009</v>
      </c>
      <c r="C12" s="115">
        <v>189.21699999999987</v>
      </c>
      <c r="D12" s="115">
        <v>98.938999999999851</v>
      </c>
      <c r="E12" s="115">
        <v>103.37300000000005</v>
      </c>
      <c r="F12" s="15">
        <v>1017.7559999999999</v>
      </c>
    </row>
    <row r="13" spans="1:6" ht="11.85" customHeight="1">
      <c r="A13" s="17" t="s">
        <v>21</v>
      </c>
      <c r="B13" s="15">
        <v>205.17500000000018</v>
      </c>
      <c r="C13" s="115">
        <v>132.51800000000003</v>
      </c>
      <c r="D13" s="115">
        <v>139.24499999999989</v>
      </c>
      <c r="E13" s="115">
        <v>145.21799999999985</v>
      </c>
      <c r="F13" s="15">
        <v>622.15599999999995</v>
      </c>
    </row>
    <row r="14" spans="1:6" ht="11.85" customHeight="1">
      <c r="A14" s="17" t="s">
        <v>37</v>
      </c>
      <c r="B14" s="15">
        <v>32.488</v>
      </c>
      <c r="C14" s="115">
        <v>4.9059999999999917</v>
      </c>
      <c r="D14" s="115">
        <v>5.394999999999996</v>
      </c>
      <c r="E14" s="115">
        <v>5.5559999999999974</v>
      </c>
      <c r="F14" s="15">
        <v>48.344999999999985</v>
      </c>
    </row>
    <row r="15" spans="1:6" ht="11.85" customHeight="1">
      <c r="A15" s="17" t="s">
        <v>27</v>
      </c>
      <c r="B15" s="15">
        <v>49.302000000000021</v>
      </c>
      <c r="C15" s="115">
        <v>-7.6959999999999695</v>
      </c>
      <c r="D15" s="115">
        <v>0</v>
      </c>
      <c r="E15" s="115">
        <v>0</v>
      </c>
      <c r="F15" s="15">
        <v>41.606000000000051</v>
      </c>
    </row>
    <row r="16" spans="1:6" ht="11.85" customHeight="1">
      <c r="A16" s="17" t="s">
        <v>8</v>
      </c>
      <c r="B16" s="15">
        <v>-4.8289999999991551</v>
      </c>
      <c r="C16" s="115">
        <v>-3.129999999997608</v>
      </c>
      <c r="D16" s="115">
        <v>-1.0759999999991123</v>
      </c>
      <c r="E16" s="115">
        <v>-0.58100000000280261</v>
      </c>
      <c r="F16" s="15">
        <v>-9.615999999998678</v>
      </c>
    </row>
    <row r="17" spans="1:11" ht="11.85" customHeight="1">
      <c r="A17" s="13" t="s">
        <v>9</v>
      </c>
      <c r="B17" s="15">
        <v>114.26500000000124</v>
      </c>
      <c r="C17" s="115">
        <v>175.39799999999855</v>
      </c>
      <c r="D17" s="115">
        <v>821.87400000000071</v>
      </c>
      <c r="E17" s="115">
        <v>673.96899999999914</v>
      </c>
      <c r="F17" s="15">
        <v>1785.5059999999996</v>
      </c>
    </row>
    <row r="18" spans="1:11" ht="11.85" customHeight="1">
      <c r="A18" s="17" t="s">
        <v>38</v>
      </c>
      <c r="B18" s="15">
        <v>24.184999999999945</v>
      </c>
      <c r="C18" s="115">
        <v>1.8679999999994834</v>
      </c>
      <c r="D18" s="115">
        <v>1.954000000000633</v>
      </c>
      <c r="E18" s="115">
        <v>2.2049999999999272</v>
      </c>
      <c r="F18" s="15">
        <v>30.211999999999989</v>
      </c>
    </row>
    <row r="19" spans="1:11" ht="11.85" customHeight="1">
      <c r="A19" s="17" t="s">
        <v>10</v>
      </c>
      <c r="B19" s="15">
        <v>89.72999999999999</v>
      </c>
      <c r="C19" s="115">
        <v>110.76800000000003</v>
      </c>
      <c r="D19" s="115">
        <v>115.78900000000004</v>
      </c>
      <c r="E19" s="115">
        <v>117.155</v>
      </c>
      <c r="F19" s="15">
        <v>433.44200000000001</v>
      </c>
    </row>
    <row r="20" spans="1:11" ht="11.85" customHeight="1">
      <c r="A20" s="17" t="s">
        <v>18</v>
      </c>
      <c r="B20" s="15">
        <v>-206.7360000000001</v>
      </c>
      <c r="C20" s="115">
        <v>44.768999999999934</v>
      </c>
      <c r="D20" s="115">
        <v>676.91100000000029</v>
      </c>
      <c r="E20" s="115">
        <v>539.38400000000013</v>
      </c>
      <c r="F20" s="15">
        <v>1054.3280000000004</v>
      </c>
    </row>
    <row r="21" spans="1:11" ht="13.5" customHeight="1">
      <c r="A21" s="18" t="s">
        <v>25</v>
      </c>
      <c r="B21" s="15">
        <v>125.08399999999983</v>
      </c>
      <c r="C21" s="116" t="s">
        <v>211</v>
      </c>
      <c r="D21" s="115">
        <v>0</v>
      </c>
      <c r="E21" s="115">
        <v>0</v>
      </c>
      <c r="F21" s="15">
        <v>125.08399999999983</v>
      </c>
    </row>
    <row r="22" spans="1:11" s="16" customFormat="1" ht="11.85" customHeight="1">
      <c r="A22" s="18" t="s">
        <v>39</v>
      </c>
      <c r="B22" s="15">
        <v>51.765999999999998</v>
      </c>
      <c r="C22" s="115">
        <v>0</v>
      </c>
      <c r="D22" s="115">
        <v>0</v>
      </c>
      <c r="E22" s="115">
        <v>0</v>
      </c>
      <c r="F22" s="15">
        <v>51.765999999999998</v>
      </c>
      <c r="G22"/>
      <c r="H22"/>
      <c r="I22"/>
      <c r="J22"/>
      <c r="K22"/>
    </row>
    <row r="23" spans="1:11" s="16" customFormat="1" ht="11.85" customHeight="1">
      <c r="A23" s="18" t="s">
        <v>40</v>
      </c>
      <c r="B23" s="15">
        <v>7.2480000000000002</v>
      </c>
      <c r="C23" s="115">
        <v>9.1929999999999996</v>
      </c>
      <c r="D23" s="115">
        <v>9.3109999999999999</v>
      </c>
      <c r="E23" s="115">
        <v>9.43</v>
      </c>
      <c r="F23" s="15">
        <v>35.182000000000002</v>
      </c>
      <c r="G23"/>
      <c r="H23"/>
      <c r="I23"/>
      <c r="J23"/>
      <c r="K23"/>
    </row>
    <row r="24" spans="1:11" s="16" customFormat="1" ht="11.85" customHeight="1">
      <c r="A24" s="17" t="s">
        <v>11</v>
      </c>
      <c r="B24" s="15">
        <v>22.988000000001577</v>
      </c>
      <c r="C24" s="115">
        <v>8.7999999999990735</v>
      </c>
      <c r="D24" s="115">
        <v>17.908999999999764</v>
      </c>
      <c r="E24" s="115">
        <v>5.7949999999991633</v>
      </c>
      <c r="F24" s="15">
        <v>55.491999999999578</v>
      </c>
      <c r="G24"/>
      <c r="H24"/>
      <c r="I24"/>
      <c r="J24"/>
      <c r="K24"/>
    </row>
    <row r="25" spans="1:11" s="16" customFormat="1" ht="11.85" customHeight="1">
      <c r="A25" s="19" t="s">
        <v>12</v>
      </c>
      <c r="B25" s="15">
        <v>-1414.9149999999991</v>
      </c>
      <c r="C25" s="115">
        <v>83.566000000000713</v>
      </c>
      <c r="D25" s="115">
        <v>195.61899999999969</v>
      </c>
      <c r="E25" s="115">
        <v>352.64500000000044</v>
      </c>
      <c r="F25" s="15">
        <v>-783.08499999999822</v>
      </c>
      <c r="G25"/>
      <c r="H25"/>
      <c r="I25"/>
      <c r="J25"/>
      <c r="K25"/>
    </row>
    <row r="26" spans="1:11" s="16" customFormat="1" ht="11.85" customHeight="1">
      <c r="A26" s="17" t="s">
        <v>13</v>
      </c>
      <c r="B26" s="15">
        <v>-1508.6559999999999</v>
      </c>
      <c r="C26" s="115">
        <v>-34.451000000000022</v>
      </c>
      <c r="D26" s="115">
        <v>73.430999999999585</v>
      </c>
      <c r="E26" s="115">
        <v>228.07300000000032</v>
      </c>
      <c r="F26" s="15">
        <v>-1241.6030000000001</v>
      </c>
      <c r="G26"/>
      <c r="H26"/>
      <c r="I26"/>
      <c r="J26"/>
      <c r="K26"/>
    </row>
    <row r="27" spans="1:11" s="16" customFormat="1" ht="11.85" customHeight="1">
      <c r="A27" s="17" t="s">
        <v>41</v>
      </c>
      <c r="B27" s="15">
        <v>58.715000000000018</v>
      </c>
      <c r="C27" s="115">
        <v>74.762</v>
      </c>
      <c r="D27" s="115">
        <v>72.61</v>
      </c>
      <c r="E27" s="115">
        <v>67.251999999999995</v>
      </c>
      <c r="F27" s="15">
        <v>273.33900000000006</v>
      </c>
      <c r="G27"/>
      <c r="H27"/>
      <c r="I27"/>
      <c r="J27"/>
      <c r="K27"/>
    </row>
    <row r="28" spans="1:11" s="16" customFormat="1" ht="11.85" customHeight="1">
      <c r="A28" s="17" t="s">
        <v>14</v>
      </c>
      <c r="B28" s="15">
        <v>35.026000000000977</v>
      </c>
      <c r="C28" s="115">
        <v>43.255000000000734</v>
      </c>
      <c r="D28" s="115">
        <v>49.578000000000088</v>
      </c>
      <c r="E28" s="115">
        <v>57.320000000000107</v>
      </c>
      <c r="F28" s="15">
        <v>185.17900000000191</v>
      </c>
      <c r="G28"/>
      <c r="H28"/>
      <c r="I28"/>
      <c r="J28"/>
      <c r="K28"/>
    </row>
    <row r="29" spans="1:11" s="16" customFormat="1" ht="11.85" customHeight="1">
      <c r="A29" s="17" t="s">
        <v>15</v>
      </c>
      <c r="B29" s="15">
        <v>-8.3959999999999582</v>
      </c>
      <c r="C29" s="115">
        <v>21.904999999999745</v>
      </c>
      <c r="D29" s="115">
        <v>19.090000000000146</v>
      </c>
      <c r="E29" s="115">
        <v>61.136999999999716</v>
      </c>
      <c r="F29" s="15">
        <v>93.735999999999649</v>
      </c>
      <c r="G29"/>
      <c r="H29"/>
      <c r="I29"/>
      <c r="J29"/>
      <c r="K29"/>
    </row>
    <row r="30" spans="1:11" s="16" customFormat="1" ht="11.85" customHeight="1">
      <c r="A30" s="17" t="s">
        <v>42</v>
      </c>
      <c r="B30" s="15">
        <v>99.883000000000266</v>
      </c>
      <c r="C30" s="115">
        <v>-2.1639999999997599</v>
      </c>
      <c r="D30" s="115">
        <v>7.8580000000001746</v>
      </c>
      <c r="E30" s="115">
        <v>-6.9770000000003165</v>
      </c>
      <c r="F30" s="15">
        <v>98.600000000000364</v>
      </c>
      <c r="G30"/>
      <c r="H30"/>
      <c r="I30"/>
      <c r="J30"/>
      <c r="K30"/>
    </row>
    <row r="31" spans="1:11" s="16" customFormat="1" ht="11.85" customHeight="1">
      <c r="A31" s="17" t="s">
        <v>43</v>
      </c>
      <c r="B31" s="15">
        <v>42.346999999999994</v>
      </c>
      <c r="C31" s="115">
        <v>16.927000000000007</v>
      </c>
      <c r="D31" s="115">
        <v>16.927000000000007</v>
      </c>
      <c r="E31" s="115">
        <v>16.927000000000007</v>
      </c>
      <c r="F31" s="15">
        <v>93.128000000000014</v>
      </c>
      <c r="G31"/>
      <c r="H31"/>
      <c r="I31"/>
      <c r="J31"/>
      <c r="K31"/>
    </row>
    <row r="32" spans="1:11" s="16" customFormat="1" ht="11.85" customHeight="1">
      <c r="A32" s="21" t="s">
        <v>5</v>
      </c>
      <c r="B32" s="15">
        <v>31.732000000012988</v>
      </c>
      <c r="C32" s="115">
        <v>16.255999999999858</v>
      </c>
      <c r="D32" s="115">
        <v>15</v>
      </c>
      <c r="E32" s="115">
        <v>14</v>
      </c>
      <c r="F32" s="15">
        <v>76.988000000012846</v>
      </c>
      <c r="G32"/>
      <c r="H32"/>
      <c r="I32"/>
      <c r="J32"/>
      <c r="K32"/>
    </row>
    <row r="33" spans="1:11" s="16" customFormat="1" ht="8.1" customHeight="1">
      <c r="A33" s="22"/>
      <c r="B33" s="15"/>
      <c r="C33" s="115"/>
      <c r="D33" s="115"/>
      <c r="E33" s="115"/>
      <c r="F33" s="15"/>
      <c r="G33"/>
      <c r="H33"/>
      <c r="I33"/>
      <c r="J33"/>
      <c r="K33"/>
    </row>
    <row r="34" spans="1:11" s="16" customFormat="1" ht="11.85" customHeight="1">
      <c r="A34" s="13" t="s">
        <v>30</v>
      </c>
      <c r="B34" s="15">
        <v>-226.72099999998318</v>
      </c>
      <c r="C34" s="115">
        <v>627.70300000000134</v>
      </c>
      <c r="D34" s="115">
        <v>1319.2910000000047</v>
      </c>
      <c r="E34" s="115">
        <v>1365.3300000000017</v>
      </c>
      <c r="F34" s="15">
        <v>3085.6030000000246</v>
      </c>
      <c r="G34"/>
      <c r="H34"/>
      <c r="I34"/>
      <c r="J34"/>
      <c r="K34"/>
    </row>
    <row r="35" spans="1:11" ht="11.85" customHeight="1">
      <c r="A35" s="4" t="s">
        <v>4</v>
      </c>
      <c r="B35" s="14"/>
      <c r="C35" s="47"/>
      <c r="D35" s="12"/>
      <c r="E35" s="12"/>
      <c r="F35" s="23"/>
    </row>
    <row r="36" spans="1:11" ht="3" customHeight="1">
      <c r="A36" s="4"/>
      <c r="B36" s="14"/>
      <c r="C36" s="47"/>
      <c r="D36" s="12"/>
      <c r="E36" s="12"/>
      <c r="F36" s="14"/>
    </row>
    <row r="37" spans="1:11" s="16" customFormat="1" ht="11.85" customHeight="1">
      <c r="A37" s="49" t="s">
        <v>44</v>
      </c>
      <c r="B37" s="50"/>
      <c r="C37" s="51"/>
      <c r="D37" s="52"/>
      <c r="E37" s="52"/>
      <c r="F37" s="50"/>
      <c r="G37"/>
      <c r="H37"/>
      <c r="I37"/>
      <c r="J37"/>
      <c r="K37"/>
    </row>
    <row r="38" spans="1:11" s="16" customFormat="1" ht="11.85" customHeight="1">
      <c r="A38" s="49" t="s">
        <v>209</v>
      </c>
      <c r="B38" s="50">
        <v>76.430999999999997</v>
      </c>
      <c r="C38" s="117">
        <v>163.34299999999999</v>
      </c>
      <c r="D38" s="117">
        <v>9.0340000000000007</v>
      </c>
      <c r="E38" s="117">
        <v>0</v>
      </c>
      <c r="F38" s="50">
        <v>248.80799999999999</v>
      </c>
      <c r="G38"/>
      <c r="H38"/>
      <c r="I38"/>
      <c r="J38"/>
      <c r="K38"/>
    </row>
    <row r="39" spans="1:11" s="16" customFormat="1" ht="11.85" customHeight="1">
      <c r="A39" s="49" t="s">
        <v>45</v>
      </c>
      <c r="B39" s="50">
        <v>239.80600000000001</v>
      </c>
      <c r="C39" s="117">
        <v>0</v>
      </c>
      <c r="D39" s="117">
        <v>0</v>
      </c>
      <c r="E39" s="117">
        <v>0</v>
      </c>
      <c r="F39" s="50">
        <v>239.80600000000001</v>
      </c>
      <c r="G39"/>
      <c r="H39"/>
      <c r="I39"/>
      <c r="J39"/>
      <c r="K39"/>
    </row>
    <row r="40" spans="1:11" s="16" customFormat="1" ht="11.85" customHeight="1">
      <c r="A40" s="49" t="s">
        <v>46</v>
      </c>
      <c r="B40" s="50">
        <v>55.262</v>
      </c>
      <c r="C40" s="117">
        <v>52.634999999999998</v>
      </c>
      <c r="D40" s="117">
        <v>54.767000000000003</v>
      </c>
      <c r="E40" s="117">
        <v>57.122999999999998</v>
      </c>
      <c r="F40" s="50">
        <v>219.78699999999998</v>
      </c>
      <c r="G40"/>
      <c r="H40"/>
      <c r="I40"/>
      <c r="J40"/>
      <c r="K40"/>
    </row>
    <row r="41" spans="1:11" ht="11.85" customHeight="1">
      <c r="A41" s="49" t="s">
        <v>47</v>
      </c>
      <c r="B41" s="50">
        <v>4.7270000000000003</v>
      </c>
      <c r="C41" s="117">
        <v>4.9539999999999997</v>
      </c>
      <c r="D41" s="117">
        <v>5.1550000000000002</v>
      </c>
      <c r="E41" s="117">
        <v>5.3769999999999998</v>
      </c>
      <c r="F41" s="50">
        <v>20.213000000000001</v>
      </c>
    </row>
    <row r="42" spans="1:11" ht="11.85" customHeight="1">
      <c r="A42" s="49" t="s">
        <v>48</v>
      </c>
      <c r="B42" s="50">
        <v>15.619</v>
      </c>
      <c r="C42" s="117">
        <v>3.0550000000000002</v>
      </c>
      <c r="D42" s="117">
        <v>2.6739999999999999</v>
      </c>
      <c r="E42" s="117">
        <v>4.593</v>
      </c>
      <c r="F42" s="50">
        <v>25.940999999999999</v>
      </c>
    </row>
    <row r="43" spans="1:11" s="16" customFormat="1" ht="12.95" customHeight="1">
      <c r="A43" s="49" t="s">
        <v>69</v>
      </c>
      <c r="B43" s="50">
        <v>-362.86400000000003</v>
      </c>
      <c r="C43" s="117">
        <v>0</v>
      </c>
      <c r="D43" s="117">
        <v>0</v>
      </c>
      <c r="E43" s="117">
        <v>0</v>
      </c>
      <c r="F43" s="50">
        <v>-362.86400000000003</v>
      </c>
      <c r="G43"/>
      <c r="H43"/>
      <c r="I43"/>
      <c r="J43"/>
      <c r="K43"/>
    </row>
    <row r="44" spans="1:11" s="16" customFormat="1" ht="11.85" customHeight="1">
      <c r="A44" s="49" t="s">
        <v>49</v>
      </c>
      <c r="B44" s="50"/>
      <c r="C44" s="117"/>
      <c r="D44" s="117"/>
      <c r="E44" s="117"/>
      <c r="F44" s="50"/>
      <c r="G44"/>
      <c r="H44"/>
      <c r="I44"/>
      <c r="J44"/>
      <c r="K44"/>
    </row>
    <row r="45" spans="1:11" s="16" customFormat="1" ht="11.85" customHeight="1">
      <c r="A45" s="49" t="s">
        <v>50</v>
      </c>
      <c r="B45" s="50">
        <v>54.158999999999999</v>
      </c>
      <c r="C45" s="117">
        <v>37.363999999999997</v>
      </c>
      <c r="D45" s="117">
        <v>10</v>
      </c>
      <c r="E45" s="117">
        <v>0</v>
      </c>
      <c r="F45" s="50">
        <v>101.523</v>
      </c>
      <c r="G45"/>
      <c r="H45"/>
      <c r="I45"/>
      <c r="J45"/>
      <c r="K45"/>
    </row>
    <row r="46" spans="1:11" s="16" customFormat="1" ht="11.85" customHeight="1">
      <c r="A46" s="49" t="s">
        <v>51</v>
      </c>
      <c r="B46" s="50">
        <v>30</v>
      </c>
      <c r="C46" s="117">
        <v>50</v>
      </c>
      <c r="D46" s="117">
        <v>0</v>
      </c>
      <c r="E46" s="117">
        <v>0</v>
      </c>
      <c r="F46" s="50">
        <v>80</v>
      </c>
      <c r="G46"/>
      <c r="H46"/>
      <c r="I46"/>
      <c r="J46"/>
      <c r="K46"/>
    </row>
    <row r="47" spans="1:11" ht="11.85" customHeight="1">
      <c r="A47" s="49" t="s">
        <v>28</v>
      </c>
      <c r="B47" s="50">
        <v>22.686999999999998</v>
      </c>
      <c r="C47" s="117">
        <v>0</v>
      </c>
      <c r="D47" s="117">
        <v>0</v>
      </c>
      <c r="E47" s="117">
        <v>0</v>
      </c>
      <c r="F47" s="50">
        <v>22.686999999999998</v>
      </c>
    </row>
    <row r="48" spans="1:11" ht="12.95" customHeight="1">
      <c r="A48" s="49" t="s">
        <v>69</v>
      </c>
      <c r="B48" s="50">
        <v>-204.20999999999998</v>
      </c>
      <c r="C48" s="117">
        <v>0</v>
      </c>
      <c r="D48" s="117">
        <v>0</v>
      </c>
      <c r="E48" s="117">
        <v>0</v>
      </c>
      <c r="F48" s="50">
        <v>-204.20999999999998</v>
      </c>
    </row>
    <row r="49" spans="1:11" ht="11.85" customHeight="1">
      <c r="A49" s="53" t="s">
        <v>52</v>
      </c>
      <c r="B49" s="50"/>
      <c r="C49" s="117"/>
      <c r="D49" s="117"/>
      <c r="E49" s="117"/>
      <c r="F49" s="50"/>
    </row>
    <row r="50" spans="1:11" s="16" customFormat="1" ht="11.85" customHeight="1">
      <c r="A50" s="49" t="s">
        <v>53</v>
      </c>
      <c r="B50" s="50">
        <v>6.34</v>
      </c>
      <c r="C50" s="117">
        <v>9.6300000000000008</v>
      </c>
      <c r="D50" s="117">
        <v>14.762</v>
      </c>
      <c r="E50" s="117">
        <v>10.952999999999999</v>
      </c>
      <c r="F50" s="50">
        <v>41.685000000000002</v>
      </c>
      <c r="G50"/>
      <c r="H50"/>
      <c r="I50"/>
      <c r="J50"/>
      <c r="K50"/>
    </row>
    <row r="51" spans="1:11" s="16" customFormat="1" ht="11.85" customHeight="1">
      <c r="A51" s="49" t="s">
        <v>54</v>
      </c>
      <c r="B51" s="50">
        <v>3.8490000000000002</v>
      </c>
      <c r="C51" s="117">
        <v>7.226</v>
      </c>
      <c r="D51" s="117">
        <v>7.2350000000000003</v>
      </c>
      <c r="E51" s="117">
        <v>7.2430000000000003</v>
      </c>
      <c r="F51" s="50">
        <v>25.552999999999997</v>
      </c>
      <c r="G51"/>
      <c r="H51"/>
      <c r="I51"/>
      <c r="J51"/>
      <c r="K51"/>
    </row>
    <row r="52" spans="1:11" s="16" customFormat="1" ht="11.85" customHeight="1">
      <c r="A52" s="49" t="s">
        <v>55</v>
      </c>
      <c r="B52" s="50">
        <v>15.579000000000001</v>
      </c>
      <c r="C52" s="117">
        <v>12.715000000000003</v>
      </c>
      <c r="D52" s="117">
        <v>6.2409999999999988</v>
      </c>
      <c r="E52" s="117">
        <v>6.35</v>
      </c>
      <c r="F52" s="50">
        <v>40.885000000000005</v>
      </c>
      <c r="G52"/>
      <c r="H52"/>
      <c r="I52"/>
      <c r="J52"/>
      <c r="K52"/>
    </row>
    <row r="53" spans="1:11" ht="11.85" customHeight="1">
      <c r="A53" s="54" t="s">
        <v>56</v>
      </c>
      <c r="B53" s="50">
        <v>-19.486000000000001</v>
      </c>
      <c r="C53" s="117">
        <v>-29.024999999999999</v>
      </c>
      <c r="D53" s="117">
        <v>-27.105</v>
      </c>
      <c r="E53" s="117">
        <v>-27.042999999999999</v>
      </c>
      <c r="F53" s="50">
        <v>-102.65899999999999</v>
      </c>
    </row>
    <row r="54" spans="1:11" s="16" customFormat="1" ht="11.85" customHeight="1">
      <c r="A54" s="55" t="s">
        <v>6</v>
      </c>
      <c r="B54" s="50"/>
      <c r="C54" s="117"/>
      <c r="D54" s="117"/>
      <c r="E54" s="117"/>
      <c r="F54" s="50"/>
      <c r="G54"/>
      <c r="H54"/>
      <c r="I54"/>
      <c r="J54"/>
      <c r="K54"/>
    </row>
    <row r="55" spans="1:11" s="16" customFormat="1" ht="11.85" customHeight="1">
      <c r="A55" s="54" t="s">
        <v>57</v>
      </c>
      <c r="B55" s="50">
        <v>18.07</v>
      </c>
      <c r="C55" s="117">
        <v>75</v>
      </c>
      <c r="D55" s="117">
        <v>75</v>
      </c>
      <c r="E55" s="117">
        <v>70</v>
      </c>
      <c r="F55" s="50">
        <v>238.07</v>
      </c>
      <c r="G55"/>
      <c r="H55"/>
      <c r="I55"/>
      <c r="J55"/>
      <c r="K55"/>
    </row>
    <row r="56" spans="1:11" s="16" customFormat="1" ht="11.85" customHeight="1">
      <c r="A56" s="54" t="s">
        <v>58</v>
      </c>
      <c r="B56" s="50">
        <v>-22.102</v>
      </c>
      <c r="C56" s="117">
        <v>134.91399999999999</v>
      </c>
      <c r="D56" s="117">
        <v>132.82400000000001</v>
      </c>
      <c r="E56" s="117">
        <v>89.671000000000006</v>
      </c>
      <c r="F56" s="50">
        <v>335.30700000000002</v>
      </c>
      <c r="G56"/>
      <c r="H56"/>
      <c r="I56"/>
      <c r="J56"/>
      <c r="K56"/>
    </row>
    <row r="57" spans="1:11" s="16" customFormat="1" ht="11.85" customHeight="1">
      <c r="A57" s="49" t="s">
        <v>28</v>
      </c>
      <c r="B57" s="50">
        <v>90.960999999999999</v>
      </c>
      <c r="C57" s="117">
        <v>-0.742999999999995</v>
      </c>
      <c r="D57" s="117">
        <v>5.6499999999999773</v>
      </c>
      <c r="E57" s="117">
        <v>-4.7680000000000007</v>
      </c>
      <c r="F57" s="50">
        <v>91.09999999999998</v>
      </c>
      <c r="G57"/>
      <c r="H57"/>
      <c r="I57"/>
      <c r="J57"/>
      <c r="K57"/>
    </row>
    <row r="58" spans="1:11" s="16" customFormat="1" ht="11.85" customHeight="1">
      <c r="A58" s="18" t="s">
        <v>59</v>
      </c>
      <c r="B58" s="50">
        <v>3.7</v>
      </c>
      <c r="C58" s="117">
        <v>101.6</v>
      </c>
      <c r="D58" s="117">
        <v>204.9</v>
      </c>
      <c r="E58" s="117">
        <v>250.1</v>
      </c>
      <c r="F58" s="50">
        <v>560.29999999999995</v>
      </c>
      <c r="G58"/>
      <c r="H58"/>
      <c r="I58"/>
      <c r="J58"/>
      <c r="K58"/>
    </row>
    <row r="59" spans="1:11" s="16" customFormat="1" ht="11.85" customHeight="1">
      <c r="A59" s="49" t="s">
        <v>60</v>
      </c>
      <c r="B59" s="50">
        <v>50.466999999999999</v>
      </c>
      <c r="C59" s="117">
        <v>44.497999999999998</v>
      </c>
      <c r="D59" s="117">
        <v>44.514000000000003</v>
      </c>
      <c r="E59" s="117">
        <v>41.822000000000003</v>
      </c>
      <c r="F59" s="50">
        <v>181.30100000000002</v>
      </c>
      <c r="G59"/>
      <c r="H59"/>
      <c r="I59"/>
      <c r="J59"/>
      <c r="K59"/>
    </row>
    <row r="60" spans="1:11" ht="11.85" customHeight="1">
      <c r="A60" s="55" t="s">
        <v>61</v>
      </c>
      <c r="B60" s="50">
        <v>10.957000000000001</v>
      </c>
      <c r="C60" s="117">
        <v>20.134999999999998</v>
      </c>
      <c r="D60" s="117">
        <v>12.65</v>
      </c>
      <c r="E60" s="117">
        <v>5.7409999999999997</v>
      </c>
      <c r="F60" s="50">
        <v>49.482999999999997</v>
      </c>
    </row>
    <row r="61" spans="1:11" s="16" customFormat="1" ht="11.85" customHeight="1">
      <c r="A61" s="54" t="s">
        <v>62</v>
      </c>
      <c r="B61" s="50">
        <v>7.2480000000000002</v>
      </c>
      <c r="C61" s="117">
        <v>9.1929999999999996</v>
      </c>
      <c r="D61" s="117">
        <v>9.3109999999999999</v>
      </c>
      <c r="E61" s="117">
        <v>9.43</v>
      </c>
      <c r="F61" s="50">
        <v>35.182000000000002</v>
      </c>
      <c r="G61"/>
      <c r="H61"/>
      <c r="I61"/>
      <c r="J61"/>
      <c r="K61"/>
    </row>
    <row r="62" spans="1:11" ht="11.85" customHeight="1">
      <c r="A62" s="3" t="s">
        <v>68</v>
      </c>
      <c r="B62" s="50">
        <v>21.680999999993915</v>
      </c>
      <c r="C62" s="117">
        <v>162.64399999999898</v>
      </c>
      <c r="D62" s="117">
        <v>95.06300000001022</v>
      </c>
      <c r="E62" s="117">
        <v>54.980000000007408</v>
      </c>
      <c r="F62" s="50">
        <v>334.36800000001051</v>
      </c>
    </row>
    <row r="63" spans="1:11" ht="8.1" customHeight="1">
      <c r="A63" s="42"/>
      <c r="B63" s="50"/>
      <c r="C63" s="117"/>
      <c r="D63" s="117"/>
      <c r="E63" s="117"/>
      <c r="F63" s="50"/>
    </row>
    <row r="64" spans="1:11" ht="11.85" customHeight="1">
      <c r="A64" s="56" t="s">
        <v>31</v>
      </c>
      <c r="B64" s="50">
        <v>118.88099999999395</v>
      </c>
      <c r="C64" s="117">
        <v>859.13799999999901</v>
      </c>
      <c r="D64" s="117">
        <v>662.67500000001019</v>
      </c>
      <c r="E64" s="117">
        <v>581.57200000000739</v>
      </c>
      <c r="F64" s="50">
        <v>2222.2660000000105</v>
      </c>
    </row>
    <row r="65" spans="1:6" ht="8.1" customHeight="1">
      <c r="A65" s="42"/>
      <c r="B65" s="50"/>
      <c r="C65" s="117"/>
      <c r="D65" s="117"/>
      <c r="E65" s="117"/>
      <c r="F65" s="50"/>
    </row>
    <row r="66" spans="1:6" ht="11.85" customHeight="1">
      <c r="A66" s="48" t="s">
        <v>32</v>
      </c>
      <c r="B66" s="50">
        <v>-345.60199999997712</v>
      </c>
      <c r="C66" s="117">
        <v>-231.43499999999767</v>
      </c>
      <c r="D66" s="117">
        <v>656.61599999999453</v>
      </c>
      <c r="E66" s="117">
        <v>783.75799999999435</v>
      </c>
      <c r="F66" s="50">
        <v>863.33700000001409</v>
      </c>
    </row>
    <row r="67" spans="1:6" ht="8.1" customHeight="1">
      <c r="A67" s="48"/>
      <c r="B67" s="50"/>
      <c r="C67" s="117"/>
      <c r="D67" s="117"/>
      <c r="E67" s="117"/>
      <c r="F67" s="50"/>
    </row>
    <row r="68" spans="1:6" ht="11.85" customHeight="1">
      <c r="A68" s="57" t="s">
        <v>63</v>
      </c>
      <c r="B68" s="50">
        <v>2445.6120000000228</v>
      </c>
      <c r="C68" s="117">
        <v>1758.7850000000108</v>
      </c>
      <c r="D68" s="117">
        <v>3528.0570000000007</v>
      </c>
      <c r="E68" s="117">
        <v>2359.7610000000059</v>
      </c>
      <c r="F68" s="50"/>
    </row>
    <row r="69" spans="1:6" ht="11.85" customHeight="1"/>
    <row r="70" spans="1:6">
      <c r="A70" s="1" t="s">
        <v>65</v>
      </c>
    </row>
    <row r="71" spans="1:6">
      <c r="A71" s="1" t="s">
        <v>66</v>
      </c>
    </row>
    <row r="72" spans="1:6">
      <c r="A72" s="20" t="s">
        <v>67</v>
      </c>
    </row>
    <row r="73" spans="1:6">
      <c r="A73" s="20" t="s">
        <v>70</v>
      </c>
    </row>
  </sheetData>
  <pageMargins left="0.70866141732283472" right="0.70866141732283472" top="0.74803149606299213" bottom="0.74803149606299213" header="0.31496062992125984" footer="0.31496062992125984"/>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88F1-7F66-40A1-A457-9D496A010ED6}">
  <dimension ref="A1:F20"/>
  <sheetViews>
    <sheetView showGridLines="0" zoomScaleNormal="100" workbookViewId="0"/>
  </sheetViews>
  <sheetFormatPr defaultColWidth="9" defaultRowHeight="11.25"/>
  <cols>
    <col min="1" max="1" width="34.625" style="1" customWidth="1"/>
    <col min="2" max="3" width="12.25" style="1" customWidth="1"/>
    <col min="4" max="4" width="7.125" style="1" bestFit="1" customWidth="1"/>
    <col min="5" max="16384" width="9" style="1"/>
  </cols>
  <sheetData>
    <row r="1" spans="1:6" s="30" customFormat="1" ht="27" customHeight="1">
      <c r="A1" s="31" t="s">
        <v>210</v>
      </c>
    </row>
    <row r="2" spans="1:6" ht="246.75" customHeight="1"/>
    <row r="4" spans="1:6">
      <c r="A4" s="1" t="s">
        <v>71</v>
      </c>
    </row>
    <row r="5" spans="1:6">
      <c r="A5" s="2" t="s">
        <v>19</v>
      </c>
    </row>
    <row r="6" spans="1:6">
      <c r="A6" s="2"/>
    </row>
    <row r="7" spans="1:6" ht="12">
      <c r="A7" s="32" t="s">
        <v>33</v>
      </c>
      <c r="B7" s="58"/>
      <c r="C7" s="32"/>
      <c r="D7" s="24"/>
    </row>
    <row r="8" spans="1:6" ht="24">
      <c r="A8" s="85" t="s">
        <v>72</v>
      </c>
      <c r="B8" s="59" t="s">
        <v>73</v>
      </c>
      <c r="C8" s="60" t="s">
        <v>29</v>
      </c>
      <c r="D8" s="24"/>
    </row>
    <row r="9" spans="1:6" ht="13.5">
      <c r="A9" s="87" t="s">
        <v>34</v>
      </c>
      <c r="B9" s="36">
        <v>2738</v>
      </c>
      <c r="C9" s="62">
        <v>8</v>
      </c>
      <c r="D9" s="24"/>
      <c r="E9" s="24"/>
      <c r="F9" s="24"/>
    </row>
    <row r="10" spans="1:6" ht="12">
      <c r="A10" s="87" t="s">
        <v>74</v>
      </c>
      <c r="B10" s="36">
        <v>890</v>
      </c>
      <c r="C10" s="62">
        <v>2</v>
      </c>
      <c r="D10" s="24"/>
      <c r="E10" s="24"/>
      <c r="F10" s="24"/>
    </row>
    <row r="11" spans="1:6" ht="12">
      <c r="A11" s="87" t="s">
        <v>44</v>
      </c>
      <c r="B11" s="36">
        <v>11039</v>
      </c>
      <c r="C11" s="62">
        <v>31</v>
      </c>
      <c r="D11" s="24"/>
      <c r="E11" s="24"/>
      <c r="F11" s="24"/>
    </row>
    <row r="12" spans="1:6" ht="12">
      <c r="A12" s="87" t="s">
        <v>16</v>
      </c>
      <c r="B12" s="36">
        <v>5660</v>
      </c>
      <c r="C12" s="62">
        <v>16</v>
      </c>
      <c r="D12" s="24"/>
      <c r="E12" s="24"/>
      <c r="F12" s="24"/>
    </row>
    <row r="13" spans="1:6" ht="12">
      <c r="A13" s="87" t="s">
        <v>23</v>
      </c>
      <c r="B13" s="36">
        <v>902</v>
      </c>
      <c r="C13" s="62">
        <v>2</v>
      </c>
      <c r="D13" s="24"/>
      <c r="E13" s="24"/>
      <c r="F13" s="24"/>
    </row>
    <row r="14" spans="1:6" ht="12">
      <c r="A14" s="87" t="s">
        <v>75</v>
      </c>
      <c r="B14" s="36">
        <v>3057</v>
      </c>
      <c r="C14" s="62">
        <v>9</v>
      </c>
      <c r="D14" s="24"/>
      <c r="E14" s="24"/>
      <c r="F14" s="24"/>
    </row>
    <row r="15" spans="1:6" ht="12">
      <c r="A15" s="87" t="s">
        <v>17</v>
      </c>
      <c r="B15" s="36">
        <v>7360</v>
      </c>
      <c r="C15" s="62">
        <v>21</v>
      </c>
      <c r="D15" s="24"/>
      <c r="E15" s="24"/>
      <c r="F15" s="24"/>
    </row>
    <row r="16" spans="1:6" ht="12">
      <c r="A16" s="87" t="s">
        <v>24</v>
      </c>
      <c r="B16" s="36">
        <v>3978</v>
      </c>
      <c r="C16" s="62">
        <v>11</v>
      </c>
      <c r="D16" s="24"/>
      <c r="E16" s="24"/>
      <c r="F16" s="24"/>
    </row>
    <row r="17" spans="1:6" ht="12">
      <c r="A17" s="86" t="s">
        <v>0</v>
      </c>
      <c r="B17" s="63">
        <v>35625</v>
      </c>
      <c r="C17" s="62"/>
      <c r="D17" s="24"/>
      <c r="E17" s="24"/>
      <c r="F17" s="24"/>
    </row>
    <row r="18" spans="1:6">
      <c r="A18" s="28"/>
      <c r="B18" s="64"/>
      <c r="C18" s="65"/>
      <c r="D18" s="24"/>
      <c r="E18" s="24"/>
      <c r="F18" s="24"/>
    </row>
    <row r="19" spans="1:6">
      <c r="A19" s="61"/>
      <c r="B19" s="27"/>
      <c r="C19" s="61"/>
      <c r="D19" s="24"/>
    </row>
    <row r="20" spans="1:6">
      <c r="B20" s="24"/>
      <c r="C20" s="24"/>
      <c r="D20" s="2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D4BC-E243-4DB5-AAFB-18E28A277155}">
  <dimension ref="A1:H25"/>
  <sheetViews>
    <sheetView showGridLines="0" zoomScale="110" zoomScaleNormal="110" workbookViewId="0"/>
  </sheetViews>
  <sheetFormatPr defaultRowHeight="11.25"/>
  <cols>
    <col min="1" max="1" width="32.375" style="69" customWidth="1"/>
    <col min="2" max="6" width="8.125" style="69" customWidth="1"/>
    <col min="7" max="244" width="9" style="69"/>
    <col min="245" max="245" width="24.875" style="69" bestFit="1" customWidth="1"/>
    <col min="246" max="500" width="9" style="69"/>
    <col min="501" max="501" width="24.875" style="69" bestFit="1" customWidth="1"/>
    <col min="502" max="756" width="9" style="69"/>
    <col min="757" max="757" width="24.875" style="69" bestFit="1" customWidth="1"/>
    <col min="758" max="1012" width="9" style="69"/>
    <col min="1013" max="1013" width="24.875" style="69" bestFit="1" customWidth="1"/>
    <col min="1014" max="1268" width="9" style="69"/>
    <col min="1269" max="1269" width="24.875" style="69" bestFit="1" customWidth="1"/>
    <col min="1270" max="1524" width="9" style="69"/>
    <col min="1525" max="1525" width="24.875" style="69" bestFit="1" customWidth="1"/>
    <col min="1526" max="1780" width="9" style="69"/>
    <col min="1781" max="1781" width="24.875" style="69" bestFit="1" customWidth="1"/>
    <col min="1782" max="2036" width="9" style="69"/>
    <col min="2037" max="2037" width="24.875" style="69" bestFit="1" customWidth="1"/>
    <col min="2038" max="2292" width="9" style="69"/>
    <col min="2293" max="2293" width="24.875" style="69" bestFit="1" customWidth="1"/>
    <col min="2294" max="2548" width="9" style="69"/>
    <col min="2549" max="2549" width="24.875" style="69" bestFit="1" customWidth="1"/>
    <col min="2550" max="2804" width="9" style="69"/>
    <col min="2805" max="2805" width="24.875" style="69" bestFit="1" customWidth="1"/>
    <col min="2806" max="3060" width="9" style="69"/>
    <col min="3061" max="3061" width="24.875" style="69" bestFit="1" customWidth="1"/>
    <col min="3062" max="3316" width="9" style="69"/>
    <col min="3317" max="3317" width="24.875" style="69" bestFit="1" customWidth="1"/>
    <col min="3318" max="3572" width="9" style="69"/>
    <col min="3573" max="3573" width="24.875" style="69" bestFit="1" customWidth="1"/>
    <col min="3574" max="3828" width="9" style="69"/>
    <col min="3829" max="3829" width="24.875" style="69" bestFit="1" customWidth="1"/>
    <col min="3830" max="4084" width="9" style="69"/>
    <col min="4085" max="4085" width="24.875" style="69" bestFit="1" customWidth="1"/>
    <col min="4086" max="4340" width="9" style="69"/>
    <col min="4341" max="4341" width="24.875" style="69" bestFit="1" customWidth="1"/>
    <col min="4342" max="4596" width="9" style="69"/>
    <col min="4597" max="4597" width="24.875" style="69" bestFit="1" customWidth="1"/>
    <col min="4598" max="4852" width="9" style="69"/>
    <col min="4853" max="4853" width="24.875" style="69" bestFit="1" customWidth="1"/>
    <col min="4854" max="5108" width="9" style="69"/>
    <col min="5109" max="5109" width="24.875" style="69" bestFit="1" customWidth="1"/>
    <col min="5110" max="5364" width="9" style="69"/>
    <col min="5365" max="5365" width="24.875" style="69" bestFit="1" customWidth="1"/>
    <col min="5366" max="5620" width="9" style="69"/>
    <col min="5621" max="5621" width="24.875" style="69" bestFit="1" customWidth="1"/>
    <col min="5622" max="5876" width="9" style="69"/>
    <col min="5877" max="5877" width="24.875" style="69" bestFit="1" customWidth="1"/>
    <col min="5878" max="6132" width="9" style="69"/>
    <col min="6133" max="6133" width="24.875" style="69" bestFit="1" customWidth="1"/>
    <col min="6134" max="6388" width="9" style="69"/>
    <col min="6389" max="6389" width="24.875" style="69" bestFit="1" customWidth="1"/>
    <col min="6390" max="6644" width="9" style="69"/>
    <col min="6645" max="6645" width="24.875" style="69" bestFit="1" customWidth="1"/>
    <col min="6646" max="6900" width="9" style="69"/>
    <col min="6901" max="6901" width="24.875" style="69" bestFit="1" customWidth="1"/>
    <col min="6902" max="7156" width="9" style="69"/>
    <col min="7157" max="7157" width="24.875" style="69" bestFit="1" customWidth="1"/>
    <col min="7158" max="7412" width="9" style="69"/>
    <col min="7413" max="7413" width="24.875" style="69" bestFit="1" customWidth="1"/>
    <col min="7414" max="7668" width="9" style="69"/>
    <col min="7669" max="7669" width="24.875" style="69" bestFit="1" customWidth="1"/>
    <col min="7670" max="7924" width="9" style="69"/>
    <col min="7925" max="7925" width="24.875" style="69" bestFit="1" customWidth="1"/>
    <col min="7926" max="8180" width="9" style="69"/>
    <col min="8181" max="8181" width="24.875" style="69" bestFit="1" customWidth="1"/>
    <col min="8182" max="8436" width="9" style="69"/>
    <col min="8437" max="8437" width="24.875" style="69" bestFit="1" customWidth="1"/>
    <col min="8438" max="8692" width="9" style="69"/>
    <col min="8693" max="8693" width="24.875" style="69" bestFit="1" customWidth="1"/>
    <col min="8694" max="8948" width="9" style="69"/>
    <col min="8949" max="8949" width="24.875" style="69" bestFit="1" customWidth="1"/>
    <col min="8950" max="9204" width="9" style="69"/>
    <col min="9205" max="9205" width="24.875" style="69" bestFit="1" customWidth="1"/>
    <col min="9206" max="9460" width="9" style="69"/>
    <col min="9461" max="9461" width="24.875" style="69" bestFit="1" customWidth="1"/>
    <col min="9462" max="9716" width="9" style="69"/>
    <col min="9717" max="9717" width="24.875" style="69" bestFit="1" customWidth="1"/>
    <col min="9718" max="9972" width="9" style="69"/>
    <col min="9973" max="9973" width="24.875" style="69" bestFit="1" customWidth="1"/>
    <col min="9974" max="10228" width="9" style="69"/>
    <col min="10229" max="10229" width="24.875" style="69" bestFit="1" customWidth="1"/>
    <col min="10230" max="10484" width="9" style="69"/>
    <col min="10485" max="10485" width="24.875" style="69" bestFit="1" customWidth="1"/>
    <col min="10486" max="10740" width="9" style="69"/>
    <col min="10741" max="10741" width="24.875" style="69" bestFit="1" customWidth="1"/>
    <col min="10742" max="10996" width="9" style="69"/>
    <col min="10997" max="10997" width="24.875" style="69" bestFit="1" customWidth="1"/>
    <col min="10998" max="11252" width="9" style="69"/>
    <col min="11253" max="11253" width="24.875" style="69" bestFit="1" customWidth="1"/>
    <col min="11254" max="11508" width="9" style="69"/>
    <col min="11509" max="11509" width="24.875" style="69" bestFit="1" customWidth="1"/>
    <col min="11510" max="11764" width="9" style="69"/>
    <col min="11765" max="11765" width="24.875" style="69" bestFit="1" customWidth="1"/>
    <col min="11766" max="12020" width="9" style="69"/>
    <col min="12021" max="12021" width="24.875" style="69" bestFit="1" customWidth="1"/>
    <col min="12022" max="12276" width="9" style="69"/>
    <col min="12277" max="12277" width="24.875" style="69" bestFit="1" customWidth="1"/>
    <col min="12278" max="12532" width="9" style="69"/>
    <col min="12533" max="12533" width="24.875" style="69" bestFit="1" customWidth="1"/>
    <col min="12534" max="12788" width="9" style="69"/>
    <col min="12789" max="12789" width="24.875" style="69" bestFit="1" customWidth="1"/>
    <col min="12790" max="13044" width="9" style="69"/>
    <col min="13045" max="13045" width="24.875" style="69" bestFit="1" customWidth="1"/>
    <col min="13046" max="13300" width="9" style="69"/>
    <col min="13301" max="13301" width="24.875" style="69" bestFit="1" customWidth="1"/>
    <col min="13302" max="13556" width="9" style="69"/>
    <col min="13557" max="13557" width="24.875" style="69" bestFit="1" customWidth="1"/>
    <col min="13558" max="13812" width="9" style="69"/>
    <col min="13813" max="13813" width="24.875" style="69" bestFit="1" customWidth="1"/>
    <col min="13814" max="14068" width="9" style="69"/>
    <col min="14069" max="14069" width="24.875" style="69" bestFit="1" customWidth="1"/>
    <col min="14070" max="14324" width="9" style="69"/>
    <col min="14325" max="14325" width="24.875" style="69" bestFit="1" customWidth="1"/>
    <col min="14326" max="14580" width="9" style="69"/>
    <col min="14581" max="14581" width="24.875" style="69" bestFit="1" customWidth="1"/>
    <col min="14582" max="14836" width="9" style="69"/>
    <col min="14837" max="14837" width="24.875" style="69" bestFit="1" customWidth="1"/>
    <col min="14838" max="15092" width="9" style="69"/>
    <col min="15093" max="15093" width="24.875" style="69" bestFit="1" customWidth="1"/>
    <col min="15094" max="15348" width="9" style="69"/>
    <col min="15349" max="15349" width="24.875" style="69" bestFit="1" customWidth="1"/>
    <col min="15350" max="15604" width="9" style="69"/>
    <col min="15605" max="15605" width="24.875" style="69" bestFit="1" customWidth="1"/>
    <col min="15606" max="15860" width="9" style="69"/>
    <col min="15861" max="15861" width="24.875" style="69" bestFit="1" customWidth="1"/>
    <col min="15862" max="16116" width="9" style="69"/>
    <col min="16117" max="16117" width="24.875" style="69" bestFit="1" customWidth="1"/>
    <col min="16118" max="16384" width="9" style="69"/>
  </cols>
  <sheetData>
    <row r="1" spans="1:8" ht="12.75">
      <c r="A1" s="114" t="s">
        <v>99</v>
      </c>
      <c r="B1" s="94"/>
      <c r="C1" s="94"/>
    </row>
    <row r="2" spans="1:8" ht="4.5" customHeight="1">
      <c r="A2" s="89"/>
      <c r="B2" s="89"/>
      <c r="C2" s="89"/>
      <c r="D2" s="89"/>
      <c r="E2" s="89"/>
      <c r="F2" s="89"/>
    </row>
    <row r="3" spans="1:8" ht="4.5" customHeight="1">
      <c r="A3" s="90"/>
      <c r="B3" s="90"/>
      <c r="C3" s="91"/>
      <c r="D3" s="90"/>
      <c r="E3" s="90"/>
      <c r="F3" s="90"/>
    </row>
    <row r="4" spans="1:8">
      <c r="B4" s="92">
        <v>2021</v>
      </c>
      <c r="C4" s="93">
        <v>2022</v>
      </c>
      <c r="D4" s="92">
        <v>2023</v>
      </c>
      <c r="E4" s="92">
        <v>2024</v>
      </c>
      <c r="F4" s="92">
        <v>2025</v>
      </c>
    </row>
    <row r="5" spans="1:8">
      <c r="B5" s="92" t="s">
        <v>2</v>
      </c>
      <c r="C5" s="93" t="s">
        <v>2</v>
      </c>
      <c r="D5" s="92" t="s">
        <v>2</v>
      </c>
      <c r="E5" s="92" t="s">
        <v>2</v>
      </c>
      <c r="F5" s="92" t="s">
        <v>2</v>
      </c>
    </row>
    <row r="6" spans="1:8" ht="6" customHeight="1">
      <c r="B6" s="92"/>
      <c r="C6" s="93"/>
      <c r="D6" s="92"/>
      <c r="E6" s="92"/>
    </row>
    <row r="7" spans="1:8">
      <c r="A7" s="94" t="s">
        <v>91</v>
      </c>
      <c r="C7" s="95"/>
    </row>
    <row r="8" spans="1:8" ht="14.25">
      <c r="A8" s="96" t="s">
        <v>92</v>
      </c>
      <c r="B8" s="97">
        <v>158101.614</v>
      </c>
      <c r="C8" s="98">
        <v>163784.76900000003</v>
      </c>
      <c r="D8" s="97">
        <v>166417.46799999999</v>
      </c>
      <c r="E8" s="97">
        <v>171172.201</v>
      </c>
      <c r="F8" s="97">
        <v>174861.375</v>
      </c>
      <c r="H8" s="88"/>
    </row>
    <row r="9" spans="1:8">
      <c r="A9" s="96" t="s">
        <v>93</v>
      </c>
      <c r="B9" s="97">
        <v>45519.557000000001</v>
      </c>
      <c r="C9" s="98">
        <v>46252.336000000025</v>
      </c>
      <c r="D9" s="97">
        <v>45738.207999999999</v>
      </c>
      <c r="E9" s="97">
        <v>45618.214000000007</v>
      </c>
      <c r="F9" s="97">
        <v>45676.403999999995</v>
      </c>
    </row>
    <row r="10" spans="1:8" s="102" customFormat="1">
      <c r="A10" s="99" t="s">
        <v>94</v>
      </c>
      <c r="B10" s="100">
        <v>112582.057</v>
      </c>
      <c r="C10" s="101">
        <v>117532.433</v>
      </c>
      <c r="D10" s="100">
        <v>120679.26</v>
      </c>
      <c r="E10" s="100">
        <v>125553.98699999999</v>
      </c>
      <c r="F10" s="100">
        <v>129184.97100000001</v>
      </c>
    </row>
    <row r="11" spans="1:8">
      <c r="A11" s="103" t="s">
        <v>95</v>
      </c>
      <c r="B11" s="104">
        <v>22788.168000000001</v>
      </c>
      <c r="C11" s="105">
        <v>21617.341999999997</v>
      </c>
      <c r="D11" s="104">
        <v>24005.09</v>
      </c>
      <c r="E11" s="104">
        <v>25177.457999999999</v>
      </c>
      <c r="F11" s="104">
        <v>26320.47</v>
      </c>
    </row>
    <row r="12" spans="1:8" ht="6" customHeight="1">
      <c r="B12" s="106"/>
      <c r="C12" s="107"/>
      <c r="D12" s="106"/>
      <c r="E12" s="106"/>
    </row>
    <row r="13" spans="1:8">
      <c r="A13" s="94" t="s">
        <v>96</v>
      </c>
      <c r="B13" s="106"/>
      <c r="C13" s="107"/>
      <c r="D13" s="106"/>
      <c r="E13" s="106"/>
    </row>
    <row r="14" spans="1:8" ht="14.25">
      <c r="A14" s="96" t="s">
        <v>92</v>
      </c>
      <c r="B14" s="97">
        <v>155704.63</v>
      </c>
      <c r="C14" s="101">
        <v>161514.99099999998</v>
      </c>
      <c r="D14" s="97">
        <v>163675.45000000001</v>
      </c>
      <c r="E14" s="97">
        <v>167309.17099999997</v>
      </c>
      <c r="F14" s="97">
        <v>169829.49299999999</v>
      </c>
      <c r="H14" s="88"/>
    </row>
    <row r="15" spans="1:8" ht="14.25">
      <c r="A15" s="96" t="s">
        <v>93</v>
      </c>
      <c r="B15" s="97">
        <v>45167.152000000002</v>
      </c>
      <c r="C15" s="101">
        <v>46021.980999999985</v>
      </c>
      <c r="D15" s="97">
        <v>45383.180000000008</v>
      </c>
      <c r="E15" s="97">
        <v>44944.417999999976</v>
      </c>
      <c r="F15" s="97">
        <v>44800.27399999999</v>
      </c>
      <c r="H15" s="88"/>
    </row>
    <row r="16" spans="1:8" s="102" customFormat="1">
      <c r="A16" s="99" t="s">
        <v>94</v>
      </c>
      <c r="B16" s="100">
        <v>110537.478</v>
      </c>
      <c r="C16" s="101">
        <v>115493.01</v>
      </c>
      <c r="D16" s="100">
        <v>118292.27</v>
      </c>
      <c r="E16" s="100">
        <v>122364.753</v>
      </c>
      <c r="F16" s="100">
        <v>125029.219</v>
      </c>
    </row>
    <row r="17" spans="1:7">
      <c r="A17" s="103" t="s">
        <v>95</v>
      </c>
      <c r="B17" s="104">
        <v>22596.207999999999</v>
      </c>
      <c r="C17" s="105">
        <v>21097.752999999997</v>
      </c>
      <c r="D17" s="104">
        <v>23578.612999999998</v>
      </c>
      <c r="E17" s="104">
        <v>24875.496000000003</v>
      </c>
      <c r="F17" s="104">
        <v>26065.650000000005</v>
      </c>
    </row>
    <row r="18" spans="1:7" ht="6" customHeight="1">
      <c r="A18" s="108"/>
      <c r="B18" s="106"/>
      <c r="C18" s="101"/>
      <c r="D18" s="106"/>
      <c r="E18" s="109"/>
    </row>
    <row r="19" spans="1:7">
      <c r="A19" s="94" t="s">
        <v>97</v>
      </c>
      <c r="B19" s="106"/>
      <c r="C19" s="101"/>
      <c r="D19" s="106"/>
      <c r="E19" s="109"/>
    </row>
    <row r="20" spans="1:7">
      <c r="A20" s="96" t="s">
        <v>92</v>
      </c>
      <c r="B20" s="100">
        <v>2396.9839999999967</v>
      </c>
      <c r="C20" s="101">
        <v>2269.7780000000494</v>
      </c>
      <c r="D20" s="97">
        <v>2742.0179999999818</v>
      </c>
      <c r="E20" s="97">
        <v>3863.0300000000279</v>
      </c>
      <c r="F20" s="97">
        <v>5031.8820000000123</v>
      </c>
      <c r="G20" s="110"/>
    </row>
    <row r="21" spans="1:7">
      <c r="A21" s="96" t="s">
        <v>93</v>
      </c>
      <c r="B21" s="111">
        <v>352.40499999999884</v>
      </c>
      <c r="C21" s="101">
        <v>230.35500000003958</v>
      </c>
      <c r="D21" s="97">
        <v>355.02799999999115</v>
      </c>
      <c r="E21" s="97">
        <v>673.7960000000312</v>
      </c>
      <c r="F21" s="97">
        <v>876.13000000000466</v>
      </c>
    </row>
    <row r="22" spans="1:7" s="102" customFormat="1">
      <c r="A22" s="99" t="s">
        <v>94</v>
      </c>
      <c r="B22" s="100">
        <v>2044.5789999999979</v>
      </c>
      <c r="C22" s="101">
        <v>2039.4230000000098</v>
      </c>
      <c r="D22" s="100">
        <v>2386.9899999999907</v>
      </c>
      <c r="E22" s="100">
        <v>3189.2339999999967</v>
      </c>
      <c r="F22" s="100">
        <v>4155.7520000000077</v>
      </c>
    </row>
    <row r="23" spans="1:7">
      <c r="A23" s="103" t="s">
        <v>95</v>
      </c>
      <c r="B23" s="112">
        <v>191.96000000000276</v>
      </c>
      <c r="C23" s="105">
        <v>519.58899999999994</v>
      </c>
      <c r="D23" s="104">
        <v>426.47700000000259</v>
      </c>
      <c r="E23" s="104">
        <v>301.9619999999959</v>
      </c>
      <c r="F23" s="104">
        <v>254.81999999999607</v>
      </c>
    </row>
    <row r="25" spans="1:7">
      <c r="A25" s="113" t="s">
        <v>98</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5C39-10A6-46D3-B130-CEB1A73A34AC}">
  <dimension ref="A1:S7"/>
  <sheetViews>
    <sheetView showGridLines="0" zoomScaleNormal="100" workbookViewId="0"/>
  </sheetViews>
  <sheetFormatPr defaultColWidth="9" defaultRowHeight="11.25"/>
  <cols>
    <col min="1" max="1" width="19.5" style="1" customWidth="1"/>
    <col min="2" max="17" width="8.625" style="1" customWidth="1"/>
    <col min="18" max="16384" width="9" style="1"/>
  </cols>
  <sheetData>
    <row r="1" spans="1:19" s="30" customFormat="1" ht="27" customHeight="1">
      <c r="A1" s="29" t="s">
        <v>76</v>
      </c>
    </row>
    <row r="2" spans="1:19" ht="218.25" customHeight="1"/>
    <row r="3" spans="1:19" s="25" customFormat="1" ht="12">
      <c r="A3" s="32" t="s">
        <v>33</v>
      </c>
      <c r="B3" s="58"/>
      <c r="C3" s="58"/>
      <c r="D3" s="58"/>
      <c r="E3" s="58"/>
      <c r="F3" s="58"/>
      <c r="G3" s="33"/>
      <c r="H3" s="33"/>
      <c r="I3" s="33"/>
      <c r="J3" s="33"/>
      <c r="K3" s="33"/>
      <c r="L3" s="33"/>
      <c r="M3" s="33"/>
      <c r="N3" s="33"/>
      <c r="O3" s="33"/>
      <c r="P3" s="33"/>
      <c r="Q3" s="33"/>
      <c r="R3" s="33"/>
      <c r="S3" s="33"/>
    </row>
    <row r="4" spans="1:19" s="26" customFormat="1" ht="24">
      <c r="A4" s="37"/>
      <c r="B4" s="38" t="s">
        <v>73</v>
      </c>
      <c r="C4" s="38" t="s">
        <v>77</v>
      </c>
      <c r="D4" s="38" t="s">
        <v>78</v>
      </c>
      <c r="E4" s="38" t="s">
        <v>79</v>
      </c>
      <c r="F4" s="38"/>
      <c r="G4" s="38"/>
      <c r="H4" s="38"/>
      <c r="I4" s="38"/>
      <c r="J4" s="38"/>
      <c r="K4" s="38"/>
      <c r="L4" s="38"/>
      <c r="M4" s="38"/>
      <c r="R4" s="34"/>
      <c r="S4" s="34"/>
    </row>
    <row r="5" spans="1:19" s="26" customFormat="1" ht="12">
      <c r="A5" s="39" t="s">
        <v>80</v>
      </c>
      <c r="B5" s="66">
        <v>3211.4790000000012</v>
      </c>
      <c r="C5" s="66">
        <v>-272.9559999999974</v>
      </c>
      <c r="D5" s="66">
        <v>992.8680000000054</v>
      </c>
      <c r="E5" s="66">
        <v>649.07400000000462</v>
      </c>
      <c r="F5" s="40"/>
      <c r="G5" s="40"/>
      <c r="H5" s="40"/>
      <c r="I5" s="40"/>
      <c r="J5" s="40"/>
      <c r="K5" s="40"/>
      <c r="L5" s="40"/>
      <c r="M5" s="40"/>
      <c r="R5" s="34"/>
      <c r="S5" s="34"/>
    </row>
    <row r="6" spans="1:19" s="26" customFormat="1" ht="12">
      <c r="A6" s="39" t="s">
        <v>81</v>
      </c>
      <c r="B6" s="66">
        <v>2819.2960000000076</v>
      </c>
      <c r="C6" s="66">
        <v>-278.38200000000279</v>
      </c>
      <c r="D6" s="66">
        <v>1683.0590000000002</v>
      </c>
      <c r="E6" s="66">
        <v>674.07200000000148</v>
      </c>
      <c r="F6" s="40"/>
      <c r="G6" s="40"/>
      <c r="H6" s="40"/>
      <c r="I6" s="40"/>
      <c r="J6" s="40"/>
      <c r="K6" s="40"/>
      <c r="L6" s="40"/>
      <c r="M6" s="40"/>
      <c r="R6" s="34"/>
      <c r="S6" s="34"/>
    </row>
    <row r="7" spans="1:19" s="26" customFormat="1" ht="12">
      <c r="A7" s="35"/>
      <c r="B7" s="35"/>
      <c r="C7" s="35"/>
      <c r="D7" s="35"/>
      <c r="E7" s="35"/>
      <c r="F7" s="35"/>
      <c r="G7" s="34"/>
      <c r="H7" s="34"/>
      <c r="I7" s="34"/>
      <c r="J7" s="34"/>
      <c r="K7" s="34"/>
      <c r="L7" s="34"/>
      <c r="M7" s="34"/>
      <c r="N7" s="34"/>
      <c r="O7" s="34"/>
      <c r="P7" s="34"/>
      <c r="Q7" s="34"/>
      <c r="R7" s="34"/>
      <c r="S7" s="3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AB62D-FB5E-468F-9149-523B336E00DE}">
  <dimension ref="A1:G24"/>
  <sheetViews>
    <sheetView showGridLines="0" zoomScale="120" zoomScaleNormal="120" workbookViewId="0">
      <selection activeCell="J11" sqref="J11"/>
    </sheetView>
  </sheetViews>
  <sheetFormatPr defaultRowHeight="14.25"/>
  <cols>
    <col min="1" max="1" width="37.375" customWidth="1"/>
    <col min="2" max="7" width="6.75" customWidth="1"/>
  </cols>
  <sheetData>
    <row r="1" spans="1:7">
      <c r="A1" s="175" t="s">
        <v>156</v>
      </c>
      <c r="B1" s="176"/>
      <c r="C1" s="176"/>
      <c r="D1" s="176"/>
      <c r="E1" s="176"/>
      <c r="F1" s="176"/>
      <c r="G1" s="176"/>
    </row>
    <row r="2" spans="1:7">
      <c r="A2" s="177"/>
      <c r="B2" s="178" t="s">
        <v>82</v>
      </c>
      <c r="C2" s="179" t="s">
        <v>20</v>
      </c>
      <c r="D2" s="180" t="s">
        <v>20</v>
      </c>
      <c r="E2" s="179" t="s">
        <v>22</v>
      </c>
      <c r="F2" s="179" t="s">
        <v>26</v>
      </c>
      <c r="G2" s="179" t="s">
        <v>35</v>
      </c>
    </row>
    <row r="3" spans="1:7">
      <c r="A3" s="181"/>
      <c r="B3" s="182"/>
      <c r="C3" s="183" t="s">
        <v>157</v>
      </c>
      <c r="D3" s="184" t="s">
        <v>158</v>
      </c>
      <c r="E3" s="183" t="s">
        <v>159</v>
      </c>
      <c r="F3" s="183" t="s">
        <v>159</v>
      </c>
      <c r="G3" s="183" t="s">
        <v>159</v>
      </c>
    </row>
    <row r="4" spans="1:7">
      <c r="A4" s="181"/>
      <c r="B4" s="185" t="s">
        <v>160</v>
      </c>
      <c r="C4" s="185" t="s">
        <v>161</v>
      </c>
      <c r="D4" s="186" t="s">
        <v>162</v>
      </c>
      <c r="E4" s="185" t="s">
        <v>161</v>
      </c>
      <c r="F4" s="185" t="s">
        <v>161</v>
      </c>
      <c r="G4" s="185" t="s">
        <v>161</v>
      </c>
    </row>
    <row r="5" spans="1:7">
      <c r="A5" s="181"/>
      <c r="B5" s="185" t="s">
        <v>2</v>
      </c>
      <c r="C5" s="185" t="s">
        <v>2</v>
      </c>
      <c r="D5" s="186" t="s">
        <v>2</v>
      </c>
      <c r="E5" s="185" t="s">
        <v>2</v>
      </c>
      <c r="F5" s="185" t="s">
        <v>2</v>
      </c>
      <c r="G5" s="185" t="s">
        <v>2</v>
      </c>
    </row>
    <row r="6" spans="1:7">
      <c r="A6" s="187"/>
      <c r="B6" s="188"/>
      <c r="C6" s="189"/>
      <c r="D6" s="190"/>
      <c r="E6" s="189"/>
      <c r="F6" s="189"/>
      <c r="G6" s="189"/>
    </row>
    <row r="7" spans="1:7" ht="10.5" customHeight="1">
      <c r="A7" s="191" t="s">
        <v>163</v>
      </c>
      <c r="B7" s="192"/>
      <c r="C7" s="192"/>
      <c r="D7" s="193"/>
      <c r="E7" s="192"/>
      <c r="F7" s="192"/>
      <c r="G7" s="192"/>
    </row>
    <row r="8" spans="1:7" ht="10.5" customHeight="1">
      <c r="A8" s="194" t="s">
        <v>3</v>
      </c>
      <c r="B8" s="195">
        <v>76545.08600000001</v>
      </c>
      <c r="C8" s="195">
        <v>72616.561999999991</v>
      </c>
      <c r="D8" s="196">
        <v>74396.786999999997</v>
      </c>
      <c r="E8" s="195">
        <v>72070.557000000001</v>
      </c>
      <c r="F8" s="195">
        <v>75346.758999999976</v>
      </c>
      <c r="G8" s="195">
        <v>76377.883000000016</v>
      </c>
    </row>
    <row r="9" spans="1:7" ht="10.5" customHeight="1">
      <c r="A9" s="194" t="s">
        <v>4</v>
      </c>
      <c r="B9" s="195">
        <v>71008.356999999989</v>
      </c>
      <c r="C9" s="195">
        <v>69255.182000000001</v>
      </c>
      <c r="D9" s="196">
        <v>71707.433999999994</v>
      </c>
      <c r="E9" s="195">
        <v>70641.605999999985</v>
      </c>
      <c r="F9" s="195">
        <v>72266.277000000016</v>
      </c>
      <c r="G9" s="195">
        <v>74646.982000000018</v>
      </c>
    </row>
    <row r="10" spans="1:7" ht="10.5" customHeight="1">
      <c r="A10" s="197" t="s">
        <v>164</v>
      </c>
      <c r="B10" s="198">
        <v>5536.7290000000212</v>
      </c>
      <c r="C10" s="198">
        <v>3361.3799999999901</v>
      </c>
      <c r="D10" s="199">
        <v>2689.3530000000028</v>
      </c>
      <c r="E10" s="198">
        <v>1428.9510000000155</v>
      </c>
      <c r="F10" s="198">
        <v>3080.48199999996</v>
      </c>
      <c r="G10" s="198">
        <v>1730.900999999998</v>
      </c>
    </row>
    <row r="11" spans="1:7" ht="10.5" customHeight="1">
      <c r="A11" s="200"/>
      <c r="B11" s="201"/>
      <c r="C11" s="201"/>
      <c r="D11" s="202"/>
      <c r="E11" s="201"/>
      <c r="F11" s="201"/>
      <c r="G11" s="201"/>
    </row>
    <row r="12" spans="1:7" ht="10.5" customHeight="1">
      <c r="A12" s="191" t="s">
        <v>165</v>
      </c>
      <c r="B12" s="195"/>
      <c r="C12" s="192"/>
      <c r="D12" s="202"/>
      <c r="E12" s="192"/>
      <c r="F12" s="192"/>
      <c r="G12" s="192"/>
    </row>
    <row r="13" spans="1:7" ht="10.5" customHeight="1">
      <c r="A13" s="194" t="s">
        <v>92</v>
      </c>
      <c r="B13" s="195">
        <v>207738.242</v>
      </c>
      <c r="C13" s="195">
        <v>212672.10100000002</v>
      </c>
      <c r="D13" s="196">
        <v>209909.72499999998</v>
      </c>
      <c r="E13" s="195">
        <v>213169.36899999998</v>
      </c>
      <c r="F13" s="195">
        <v>218066.81099999999</v>
      </c>
      <c r="G13" s="195">
        <v>222728.995</v>
      </c>
    </row>
    <row r="14" spans="1:7" ht="10.5" customHeight="1">
      <c r="A14" s="194" t="s">
        <v>93</v>
      </c>
      <c r="B14" s="195">
        <v>95156.184999999998</v>
      </c>
      <c r="C14" s="195">
        <v>97179.091000000029</v>
      </c>
      <c r="D14" s="196">
        <v>92377.291999999972</v>
      </c>
      <c r="E14" s="195">
        <v>92490.108999999982</v>
      </c>
      <c r="F14" s="195">
        <v>92512.823999999993</v>
      </c>
      <c r="G14" s="195">
        <v>93544.02399999999</v>
      </c>
    </row>
    <row r="15" spans="1:7" ht="10.5" customHeight="1">
      <c r="A15" s="197" t="s">
        <v>94</v>
      </c>
      <c r="B15" s="198">
        <v>112582.057</v>
      </c>
      <c r="C15" s="198">
        <v>115493.01</v>
      </c>
      <c r="D15" s="199">
        <v>117532.433</v>
      </c>
      <c r="E15" s="198">
        <v>120679.26</v>
      </c>
      <c r="F15" s="198">
        <v>125553.98699999999</v>
      </c>
      <c r="G15" s="198">
        <v>129184.97100000001</v>
      </c>
    </row>
    <row r="16" spans="1:7" ht="4.7" customHeight="1">
      <c r="A16" s="200"/>
      <c r="B16" s="195"/>
      <c r="C16" s="195"/>
      <c r="D16" s="196"/>
      <c r="E16" s="195"/>
      <c r="F16" s="195"/>
      <c r="G16" s="195"/>
    </row>
    <row r="17" spans="1:7" ht="10.5" customHeight="1">
      <c r="A17" s="191" t="s">
        <v>166</v>
      </c>
      <c r="B17" s="195"/>
      <c r="C17" s="195"/>
      <c r="D17" s="202"/>
      <c r="E17" s="195"/>
      <c r="F17" s="195"/>
      <c r="G17" s="195"/>
    </row>
    <row r="18" spans="1:7" ht="10.5" customHeight="1">
      <c r="A18" s="203" t="s">
        <v>167</v>
      </c>
      <c r="B18" s="195">
        <v>7770.9979999999778</v>
      </c>
      <c r="C18" s="195">
        <v>9329.1189999999915</v>
      </c>
      <c r="D18" s="196">
        <v>8817.4660000000076</v>
      </c>
      <c r="E18" s="195">
        <v>5763.9139999999898</v>
      </c>
      <c r="F18" s="195">
        <v>7443.3880000000063</v>
      </c>
      <c r="G18" s="195">
        <v>6226.7869999999821</v>
      </c>
    </row>
    <row r="19" spans="1:7" ht="10.5" customHeight="1">
      <c r="A19" s="203" t="s">
        <v>168</v>
      </c>
      <c r="B19" s="195">
        <v>5816.1829999999991</v>
      </c>
      <c r="C19" s="195">
        <v>8020.8679999999986</v>
      </c>
      <c r="D19" s="196">
        <v>8079.6750000000011</v>
      </c>
      <c r="E19" s="195">
        <v>8450.514000000001</v>
      </c>
      <c r="F19" s="195">
        <v>8448.9779999999992</v>
      </c>
      <c r="G19" s="195">
        <v>7706.9970000000012</v>
      </c>
    </row>
    <row r="20" spans="1:7" ht="10.5" customHeight="1">
      <c r="A20" s="197" t="s">
        <v>169</v>
      </c>
      <c r="B20" s="198">
        <v>2454.0649999999787</v>
      </c>
      <c r="C20" s="198">
        <v>1755.5039999999926</v>
      </c>
      <c r="D20" s="199">
        <v>1208.8410000000067</v>
      </c>
      <c r="E20" s="198">
        <v>-2113.4240000000118</v>
      </c>
      <c r="F20" s="198">
        <v>-285.83299999999326</v>
      </c>
      <c r="G20" s="198">
        <v>-817.68100000001868</v>
      </c>
    </row>
    <row r="21" spans="1:7" ht="4.7" customHeight="1">
      <c r="A21" s="191"/>
      <c r="B21" s="198"/>
      <c r="C21" s="198"/>
      <c r="D21" s="199"/>
      <c r="E21" s="198"/>
      <c r="F21" s="198"/>
      <c r="G21" s="198"/>
    </row>
    <row r="22" spans="1:7" ht="10.5" customHeight="1">
      <c r="A22" s="204" t="s">
        <v>191</v>
      </c>
      <c r="B22" s="205">
        <v>33481.739000000001</v>
      </c>
      <c r="C22" s="205">
        <v>32061.792000000016</v>
      </c>
      <c r="D22" s="206">
        <v>32620.679</v>
      </c>
      <c r="E22" s="205">
        <v>34958.794000000002</v>
      </c>
      <c r="F22" s="205">
        <v>35575.585999999996</v>
      </c>
      <c r="G22" s="205">
        <v>36795.093000000008</v>
      </c>
    </row>
    <row r="24" spans="1:7">
      <c r="A24" s="113" t="s">
        <v>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54AD-803C-400E-A820-A95B845E7554}">
  <dimension ref="A1:G21"/>
  <sheetViews>
    <sheetView showGridLines="0" zoomScale="120" zoomScaleNormal="120" workbookViewId="0"/>
  </sheetViews>
  <sheetFormatPr defaultRowHeight="14.25"/>
  <cols>
    <col min="1" max="1" width="37.375" customWidth="1"/>
    <col min="2" max="7" width="6.75" customWidth="1"/>
  </cols>
  <sheetData>
    <row r="1" spans="1:7">
      <c r="A1" s="175" t="s">
        <v>170</v>
      </c>
      <c r="B1" s="176"/>
      <c r="C1" s="176"/>
      <c r="D1" s="207"/>
      <c r="E1" s="176"/>
      <c r="F1" s="176"/>
      <c r="G1" s="176"/>
    </row>
    <row r="2" spans="1:7">
      <c r="A2" s="177"/>
      <c r="B2" s="178" t="s">
        <v>82</v>
      </c>
      <c r="C2" s="178" t="s">
        <v>20</v>
      </c>
      <c r="D2" s="208" t="s">
        <v>20</v>
      </c>
      <c r="E2" s="178" t="s">
        <v>22</v>
      </c>
      <c r="F2" s="178" t="s">
        <v>26</v>
      </c>
      <c r="G2" s="178" t="s">
        <v>35</v>
      </c>
    </row>
    <row r="3" spans="1:7">
      <c r="A3" s="181"/>
      <c r="B3" s="183"/>
      <c r="C3" s="183" t="s">
        <v>157</v>
      </c>
      <c r="D3" s="209" t="s">
        <v>171</v>
      </c>
      <c r="E3" s="183" t="s">
        <v>172</v>
      </c>
      <c r="F3" s="183" t="s">
        <v>172</v>
      </c>
      <c r="G3" s="183" t="s">
        <v>172</v>
      </c>
    </row>
    <row r="4" spans="1:7">
      <c r="A4" s="181"/>
      <c r="B4" s="185" t="s">
        <v>160</v>
      </c>
      <c r="C4" s="185" t="s">
        <v>161</v>
      </c>
      <c r="D4" s="210" t="s">
        <v>162</v>
      </c>
      <c r="E4" s="185" t="s">
        <v>161</v>
      </c>
      <c r="F4" s="185" t="s">
        <v>161</v>
      </c>
      <c r="G4" s="185" t="s">
        <v>161</v>
      </c>
    </row>
    <row r="5" spans="1:7">
      <c r="A5" s="181"/>
      <c r="B5" s="185" t="s">
        <v>173</v>
      </c>
      <c r="C5" s="185" t="s">
        <v>173</v>
      </c>
      <c r="D5" s="210" t="s">
        <v>173</v>
      </c>
      <c r="E5" s="185" t="s">
        <v>173</v>
      </c>
      <c r="F5" s="185" t="s">
        <v>173</v>
      </c>
      <c r="G5" s="185" t="s">
        <v>173</v>
      </c>
    </row>
    <row r="6" spans="1:7">
      <c r="A6" s="187"/>
      <c r="B6" s="189"/>
      <c r="C6" s="189"/>
      <c r="D6" s="211"/>
      <c r="E6" s="189"/>
      <c r="F6" s="189"/>
      <c r="G6" s="187"/>
    </row>
    <row r="7" spans="1:7" ht="10.5" customHeight="1">
      <c r="A7" s="191" t="s">
        <v>164</v>
      </c>
      <c r="B7" s="192"/>
      <c r="C7" s="192"/>
      <c r="D7" s="202"/>
      <c r="E7" s="192"/>
      <c r="F7" s="192"/>
      <c r="G7" s="212"/>
    </row>
    <row r="8" spans="1:7" ht="10.5" customHeight="1">
      <c r="A8" s="203" t="s">
        <v>174</v>
      </c>
      <c r="B8" s="195">
        <v>5838.31700000001</v>
      </c>
      <c r="C8" s="195">
        <v>2791.2139999999999</v>
      </c>
      <c r="D8" s="196">
        <v>2445.6120000000228</v>
      </c>
      <c r="E8" s="195">
        <v>1758.7850000000108</v>
      </c>
      <c r="F8" s="195">
        <v>3528.0570000000007</v>
      </c>
      <c r="G8" s="195">
        <v>2359.7610000000059</v>
      </c>
    </row>
    <row r="9" spans="1:7" ht="10.5" customHeight="1">
      <c r="A9" s="203" t="s">
        <v>175</v>
      </c>
      <c r="B9" s="195">
        <v>780.49299999999494</v>
      </c>
      <c r="C9" s="195">
        <v>1146.1330000000162</v>
      </c>
      <c r="D9" s="196">
        <v>822.59499999999389</v>
      </c>
      <c r="E9" s="195">
        <v>1078.9580000000133</v>
      </c>
      <c r="F9" s="195">
        <v>1017.7229999999909</v>
      </c>
      <c r="G9" s="195">
        <v>868.96999999999389</v>
      </c>
    </row>
    <row r="10" spans="1:7" ht="10.5" customHeight="1">
      <c r="A10" s="203" t="s">
        <v>176</v>
      </c>
      <c r="B10" s="195">
        <v>433.5240000000008</v>
      </c>
      <c r="C10" s="195">
        <v>130.22399999999925</v>
      </c>
      <c r="D10" s="196">
        <v>128.61900000000014</v>
      </c>
      <c r="E10" s="195">
        <v>150.66499999999996</v>
      </c>
      <c r="F10" s="195">
        <v>158.61599999999999</v>
      </c>
      <c r="G10" s="195">
        <v>163.21700000000055</v>
      </c>
    </row>
    <row r="11" spans="1:7" ht="10.5" customHeight="1">
      <c r="A11" s="213" t="s">
        <v>177</v>
      </c>
      <c r="B11" s="214"/>
      <c r="C11" s="214"/>
      <c r="D11" s="215"/>
      <c r="E11" s="214"/>
      <c r="F11" s="214"/>
      <c r="G11" s="216"/>
    </row>
    <row r="12" spans="1:7" ht="10.5" customHeight="1">
      <c r="A12" s="212" t="s">
        <v>178</v>
      </c>
      <c r="B12" s="195">
        <v>1362.3989999999999</v>
      </c>
      <c r="C12" s="195">
        <v>587.48</v>
      </c>
      <c r="D12" s="196">
        <v>588.803</v>
      </c>
      <c r="E12" s="195">
        <v>1436.547</v>
      </c>
      <c r="F12" s="195">
        <v>1508.2239999999999</v>
      </c>
      <c r="G12" s="195">
        <v>1542.9259999999999</v>
      </c>
    </row>
    <row r="13" spans="1:7" ht="10.5" customHeight="1">
      <c r="A13" s="217" t="s">
        <v>179</v>
      </c>
      <c r="B13" s="192"/>
      <c r="C13" s="192"/>
      <c r="D13" s="196"/>
      <c r="E13" s="192"/>
      <c r="F13" s="192"/>
      <c r="G13" s="217"/>
    </row>
    <row r="14" spans="1:7" ht="12.95" customHeight="1">
      <c r="A14" s="218" t="s">
        <v>192</v>
      </c>
      <c r="B14" s="195">
        <v>155.83699999999999</v>
      </c>
      <c r="C14" s="195">
        <v>120.98699999999999</v>
      </c>
      <c r="D14" s="196">
        <v>120.98699999999999</v>
      </c>
      <c r="E14" s="195">
        <v>125.20699999999999</v>
      </c>
      <c r="F14" s="195">
        <v>117.98699999999999</v>
      </c>
      <c r="G14" s="195">
        <v>120.462</v>
      </c>
    </row>
    <row r="15" spans="1:7" ht="10.5" customHeight="1">
      <c r="A15" s="217" t="s">
        <v>180</v>
      </c>
      <c r="B15" s="195"/>
      <c r="C15" s="195"/>
      <c r="D15" s="196"/>
      <c r="E15" s="195"/>
      <c r="F15" s="195"/>
      <c r="G15" s="195"/>
    </row>
    <row r="16" spans="1:7" ht="14.45" customHeight="1">
      <c r="A16" s="218" t="s">
        <v>193</v>
      </c>
      <c r="B16" s="195">
        <v>-2.6389999999999998</v>
      </c>
      <c r="C16" s="195">
        <v>-2.2759999999999998</v>
      </c>
      <c r="D16" s="196">
        <v>-2.3170000000000002</v>
      </c>
      <c r="E16" s="195">
        <v>-2.2970000000000002</v>
      </c>
      <c r="F16" s="195">
        <v>-2.2970000000000002</v>
      </c>
      <c r="G16" s="195">
        <v>-2.3410000000000002</v>
      </c>
    </row>
    <row r="17" spans="1:7" ht="10.5" customHeight="1">
      <c r="A17" s="191" t="s">
        <v>181</v>
      </c>
      <c r="B17" s="198">
        <v>5536.7290000000212</v>
      </c>
      <c r="C17" s="198">
        <v>3361.3799999999901</v>
      </c>
      <c r="D17" s="199">
        <v>2689.3530000000028</v>
      </c>
      <c r="E17" s="198">
        <v>1428.9510000000155</v>
      </c>
      <c r="F17" s="198">
        <v>3080.48199999996</v>
      </c>
      <c r="G17" s="198">
        <v>1730.900999999998</v>
      </c>
    </row>
    <row r="19" spans="1:7">
      <c r="A19" s="232" t="s">
        <v>194</v>
      </c>
    </row>
    <row r="20" spans="1:7">
      <c r="A20" s="232" t="s">
        <v>195</v>
      </c>
    </row>
    <row r="21" spans="1:7">
      <c r="A21" s="113" t="s">
        <v>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D5ED6-2018-41F5-BBD4-E62B68089FF7}">
  <dimension ref="A1:S8"/>
  <sheetViews>
    <sheetView showGridLines="0" zoomScaleNormal="100" workbookViewId="0"/>
  </sheetViews>
  <sheetFormatPr defaultColWidth="9" defaultRowHeight="11.25"/>
  <cols>
    <col min="1" max="1" width="21.25" style="1" customWidth="1"/>
    <col min="2" max="17" width="8.625" style="1" customWidth="1"/>
    <col min="18" max="16384" width="9" style="1"/>
  </cols>
  <sheetData>
    <row r="1" spans="1:19" s="30" customFormat="1" ht="22.5" customHeight="1">
      <c r="A1" s="31" t="s">
        <v>119</v>
      </c>
      <c r="B1" s="125"/>
      <c r="C1" s="125"/>
      <c r="D1" s="125"/>
      <c r="E1" s="125"/>
    </row>
    <row r="2" spans="1:19" ht="243" customHeight="1"/>
    <row r="3" spans="1:19" s="42" customFormat="1" ht="12">
      <c r="A3" s="118" t="s">
        <v>33</v>
      </c>
      <c r="B3" s="119"/>
      <c r="C3" s="119"/>
      <c r="D3" s="119"/>
      <c r="E3" s="119"/>
      <c r="F3" s="119"/>
      <c r="G3" s="119"/>
      <c r="H3" s="119"/>
      <c r="I3" s="119"/>
      <c r="J3" s="119"/>
      <c r="K3" s="119"/>
      <c r="L3" s="119"/>
      <c r="M3" s="119"/>
      <c r="N3" s="119"/>
      <c r="O3" s="119"/>
      <c r="P3" s="119"/>
      <c r="Q3" s="119"/>
      <c r="R3" s="119"/>
      <c r="S3" s="119"/>
    </row>
    <row r="4" spans="1:19" ht="24">
      <c r="A4" s="120"/>
      <c r="B4" s="121" t="s">
        <v>100</v>
      </c>
      <c r="C4" s="121" t="s">
        <v>101</v>
      </c>
      <c r="D4" s="121" t="s">
        <v>102</v>
      </c>
      <c r="E4" s="121" t="s">
        <v>103</v>
      </c>
      <c r="F4" s="121" t="s">
        <v>104</v>
      </c>
      <c r="G4" s="121" t="s">
        <v>105</v>
      </c>
      <c r="H4" s="121" t="s">
        <v>106</v>
      </c>
      <c r="I4" s="121" t="s">
        <v>107</v>
      </c>
      <c r="J4" s="121" t="s">
        <v>108</v>
      </c>
      <c r="K4" s="121" t="s">
        <v>109</v>
      </c>
      <c r="L4" s="121" t="s">
        <v>110</v>
      </c>
      <c r="M4" s="121" t="s">
        <v>111</v>
      </c>
      <c r="N4" s="121" t="s">
        <v>112</v>
      </c>
      <c r="O4" s="121" t="s">
        <v>113</v>
      </c>
      <c r="P4" s="121" t="s">
        <v>114</v>
      </c>
      <c r="Q4" s="121" t="s">
        <v>118</v>
      </c>
      <c r="R4" s="122"/>
      <c r="S4" s="122"/>
    </row>
    <row r="5" spans="1:19" ht="12">
      <c r="A5" s="123" t="s">
        <v>115</v>
      </c>
      <c r="B5" s="124">
        <v>6.8275439999999996</v>
      </c>
      <c r="C5" s="124">
        <v>6.4821180000000007</v>
      </c>
      <c r="D5" s="124">
        <v>6.7819609999999999</v>
      </c>
      <c r="E5" s="124">
        <v>7.3549680000000004</v>
      </c>
      <c r="F5" s="124">
        <v>6.8138499999999986</v>
      </c>
      <c r="G5" s="124">
        <v>5.7772829999999988</v>
      </c>
      <c r="H5" s="124">
        <v>5.2371530000000011</v>
      </c>
      <c r="I5" s="124">
        <v>5.1371939999999991</v>
      </c>
      <c r="J5" s="124">
        <v>5.0516929999999993</v>
      </c>
      <c r="K5" s="124">
        <v>4.9647420000000002</v>
      </c>
      <c r="L5" s="124">
        <v>5.1884430000000004</v>
      </c>
      <c r="M5" s="124">
        <v>5.8161829999999988</v>
      </c>
      <c r="N5" s="124">
        <v>8.0796750000000017</v>
      </c>
      <c r="O5" s="124">
        <v>8.4505140000000019</v>
      </c>
      <c r="P5" s="124">
        <v>8.4489779999999985</v>
      </c>
      <c r="Q5" s="124">
        <v>7.7069970000000012</v>
      </c>
      <c r="R5" s="122"/>
      <c r="S5" s="122"/>
    </row>
    <row r="6" spans="1:19" ht="12">
      <c r="A6" s="123" t="s">
        <v>116</v>
      </c>
      <c r="B6" s="124">
        <v>2.9735850000000004</v>
      </c>
      <c r="C6" s="124">
        <v>2.87018</v>
      </c>
      <c r="D6" s="124">
        <v>3.3577620000000001</v>
      </c>
      <c r="E6" s="124">
        <v>3.1945009999999998</v>
      </c>
      <c r="F6" s="124">
        <v>3.2887729999999999</v>
      </c>
      <c r="G6" s="124">
        <v>2.6671669999999996</v>
      </c>
      <c r="H6" s="124">
        <v>2.4746440000000001</v>
      </c>
      <c r="I6" s="124">
        <v>2.3413589999999997</v>
      </c>
      <c r="J6" s="124">
        <v>2.4383310000000002</v>
      </c>
      <c r="K6" s="124">
        <v>2.5401880000000001</v>
      </c>
      <c r="L6" s="124">
        <v>2.5533079999999999</v>
      </c>
      <c r="M6" s="124">
        <v>2.6137610000000002</v>
      </c>
      <c r="N6" s="124">
        <v>3.7361109999999997</v>
      </c>
      <c r="O6" s="124">
        <v>3.6034070000000002</v>
      </c>
      <c r="P6" s="124">
        <v>3.408156</v>
      </c>
      <c r="Q6" s="124">
        <v>3.3518699999999995</v>
      </c>
      <c r="R6" s="122"/>
      <c r="S6" s="122"/>
    </row>
    <row r="7" spans="1:19" ht="12">
      <c r="A7" s="123" t="s">
        <v>117</v>
      </c>
      <c r="B7" s="124">
        <v>3.8539589999999992</v>
      </c>
      <c r="C7" s="124">
        <v>3.6119380000000008</v>
      </c>
      <c r="D7" s="124">
        <v>3.4241989999999998</v>
      </c>
      <c r="E7" s="124">
        <v>4.1604670000000006</v>
      </c>
      <c r="F7" s="124">
        <v>3.5250769999999987</v>
      </c>
      <c r="G7" s="124">
        <v>3.1101159999999992</v>
      </c>
      <c r="H7" s="124">
        <v>2.762509000000001</v>
      </c>
      <c r="I7" s="124">
        <v>2.7958349999999994</v>
      </c>
      <c r="J7" s="124">
        <v>2.6133619999999991</v>
      </c>
      <c r="K7" s="124">
        <v>2.4245540000000001</v>
      </c>
      <c r="L7" s="124">
        <v>2.6351350000000004</v>
      </c>
      <c r="M7" s="124">
        <v>3.2024219999999985</v>
      </c>
      <c r="N7" s="124">
        <v>4.3435640000000024</v>
      </c>
      <c r="O7" s="124">
        <v>4.8471070000000012</v>
      </c>
      <c r="P7" s="124">
        <v>5.0408219999999986</v>
      </c>
      <c r="Q7" s="124">
        <v>4.3551270000000013</v>
      </c>
      <c r="R7" s="122"/>
      <c r="S7" s="122"/>
    </row>
    <row r="8" spans="1:19" ht="12">
      <c r="A8" s="122"/>
      <c r="B8" s="122"/>
      <c r="C8" s="122"/>
      <c r="D8" s="122"/>
      <c r="E8" s="122"/>
      <c r="F8" s="122"/>
      <c r="G8" s="122"/>
      <c r="H8" s="122"/>
      <c r="I8" s="122"/>
      <c r="J8" s="122"/>
      <c r="K8" s="122"/>
      <c r="L8" s="122"/>
      <c r="M8" s="122"/>
      <c r="N8" s="122"/>
      <c r="O8" s="122"/>
      <c r="P8" s="122"/>
      <c r="Q8" s="122"/>
      <c r="R8" s="122"/>
      <c r="S8" s="12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Table 1</vt:lpstr>
      <vt:lpstr>Table 2</vt:lpstr>
      <vt:lpstr>Table 3</vt:lpstr>
      <vt:lpstr>Figure 1</vt:lpstr>
      <vt:lpstr>Table 4</vt:lpstr>
      <vt:lpstr>Figure 2</vt:lpstr>
      <vt:lpstr>Table 5</vt:lpstr>
      <vt:lpstr>Table 6</vt:lpstr>
      <vt:lpstr>Figure 3</vt:lpstr>
      <vt:lpstr>Figure 4</vt:lpstr>
      <vt:lpstr>Table 7</vt:lpstr>
      <vt:lpstr>Figure 5</vt:lpstr>
      <vt:lpstr> Figure 6 LHS </vt:lpstr>
      <vt:lpstr> Figure 1 RHS</vt:lpstr>
      <vt:lpstr>Table 8</vt:lpstr>
      <vt:lpstr>Table 9</vt:lpstr>
      <vt:lpstr>Figure 7</vt:lpstr>
      <vt:lpstr>Table 10</vt:lpstr>
      <vt:lpstr>Table 11</vt:lpstr>
      <vt:lpstr>Figure 8</vt:lpstr>
      <vt:lpstr>Table 12</vt:lpstr>
      <vt:lpstr>'Table 1'!Print_Area</vt:lpstr>
      <vt:lpstr>'Table 3'!Print_Area</vt:lpstr>
      <vt:lpstr>'Table 8'!Print_Area</vt:lpstr>
      <vt:lpstr>'Table 1'!Print_Titles</vt:lpstr>
      <vt:lpstr>'Table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2021-21 Government Mid-year Financial Projections Statement Chapter 1</dc:title>
  <dc:subject>Government Mid-year Financial Projections Statement</dc:subject>
  <dc:creator>Department of Treasury WA</dc:creator>
  <cp:keywords>2021-21 Government Mid-year Financial Projections Statement Chapter 1</cp:keywords>
  <cp:lastModifiedBy>D'Cruze, Patricia</cp:lastModifiedBy>
  <dcterms:created xsi:type="dcterms:W3CDTF">2014-12-18T01:24:41Z</dcterms:created>
  <dcterms:modified xsi:type="dcterms:W3CDTF">2021-12-15T08:30:26Z</dcterms:modified>
</cp:coreProperties>
</file>