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tsy04\strategic\Publications\Quarterly Financial Results Report\2020-21\03 March 2021\06 Final\02 Web\"/>
    </mc:Choice>
  </mc:AlternateContent>
  <xr:revisionPtr revIDLastSave="0" documentId="14_{D2146805-285D-4331-8059-81964399455A}" xr6:coauthVersionLast="45" xr6:coauthVersionMax="45" xr10:uidLastSave="{00000000-0000-0000-0000-000000000000}"/>
  <bookViews>
    <workbookView xWindow="28680" yWindow="270" windowWidth="25440" windowHeight="15990" xr2:uid="{A1906424-E63E-43C1-8D70-2610876C6E33}"/>
  </bookViews>
  <sheets>
    <sheet name="Table 1" sheetId="2" r:id="rId1"/>
    <sheet name="Figure 1" sheetId="16" r:id="rId2"/>
    <sheet name="Figure 2" sheetId="17" r:id="rId3"/>
    <sheet name="Figure 3" sheetId="18" r:id="rId4"/>
    <sheet name="Figure 4" sheetId="19" r:id="rId5"/>
    <sheet name="Figure 5" sheetId="20" r:id="rId6"/>
    <sheet name="Table 2" sheetId="3" r:id="rId7"/>
    <sheet name="Table 3" sheetId="4" r:id="rId8"/>
    <sheet name="Figure 6" sheetId="21" r:id="rId9"/>
    <sheet name="Table 1.1" sheetId="5" r:id="rId10"/>
    <sheet name="Table 1.2" sheetId="6" r:id="rId11"/>
    <sheet name="Table 1.3" sheetId="7" r:id="rId12"/>
    <sheet name="Table1.4" sheetId="8" r:id="rId13"/>
    <sheet name="Table 1.5" sheetId="9" r:id="rId14"/>
    <sheet name="Table 1.6" sheetId="10" r:id="rId15"/>
    <sheet name="Table 1.7" sheetId="11" r:id="rId16"/>
    <sheet name="Table 1.8" sheetId="12" r:id="rId17"/>
    <sheet name="Note 3" sheetId="25" r:id="rId18"/>
    <sheet name="Note 5" sheetId="22" r:id="rId19"/>
    <sheet name="Note 6" sheetId="23" r:id="rId20"/>
    <sheet name="Note 7" sheetId="24" r:id="rId21"/>
    <sheet name="Table 2.1" sheetId="26" r:id="rId22"/>
    <sheet name="Table 2.2" sheetId="27" r:id="rId23"/>
    <sheet name="Table 3.1" sheetId="28" r:id="rId24"/>
    <sheet name="Table 3.2" sheetId="29" r:id="rId25"/>
    <sheet name="Table 3.3" sheetId="30" r:id="rId26"/>
    <sheet name="Table 3.4" sheetId="31" r:id="rId27"/>
    <sheet name="Table 3.5" sheetId="32" r:id="rId28"/>
    <sheet name="Table 4.1" sheetId="33" r:id="rId29"/>
    <sheet name="Table 4.2" sheetId="34" r:id="rId30"/>
    <sheet name="Table 4.3" sheetId="35" r:id="rId31"/>
    <sheet name="Table 4.4" sheetId="36" r:id="rId32"/>
    <sheet name="Table 4.5" sheetId="37" r:id="rId33"/>
    <sheet name="Table 4.6" sheetId="38" r:id="rId34"/>
    <sheet name="Table 4.7" sheetId="39" r:id="rId35"/>
    <sheet name="Table 4.8" sheetId="40" r:id="rId36"/>
    <sheet name="Table 4.9" sheetId="41" r:id="rId37"/>
    <sheet name="Table 4.10" sheetId="42" r:id="rId38"/>
    <sheet name="Table 4.11" sheetId="43" r:id="rId39"/>
    <sheet name="Table 4.12" sheetId="44" r:id="rId40"/>
    <sheet name="Table 4.13" sheetId="45" r:id="rId41"/>
    <sheet name="Table 4.14" sheetId="46" r:id="rId42"/>
    <sheet name="Table 4.15" sheetId="47" r:id="rId43"/>
    <sheet name="Table 5.1" sheetId="51" r:id="rId44"/>
  </sheets>
  <externalReferences>
    <externalReference r:id="rId45"/>
    <externalReference r:id="rId46"/>
    <externalReference r:id="rId47"/>
  </externalReferences>
  <definedNames>
    <definedName name="_Order1" hidden="1">0</definedName>
    <definedName name="_Order2" hidden="1">0</definedName>
    <definedName name="a" hidden="1">{#N/A,#N/A,TRUE,"NMVR"}</definedName>
    <definedName name="aaa" hidden="1">{#N/A,#N/A,TRUE,"NMVR"}</definedName>
    <definedName name="asdf" hidden="1">{#N/A,#N/A,TRUE,"NMVR"}</definedName>
    <definedName name="b" hidden="1">{#N/A,#N/A,TRUE,"NMVR"}</definedName>
    <definedName name="binv" hidden="1">{#N/A,#N/A,TRUE,"NMVR"}</definedName>
    <definedName name="cc" hidden="1">{#N/A,#N/A,TRUE,"NMVR"}</definedName>
    <definedName name="ccc" hidden="1">{#N/A,#N/A,TRUE,"NMVR"}</definedName>
    <definedName name="cccc" hidden="1">{#N/A,#N/A,TRUE,"NMVR"}</definedName>
    <definedName name="ddddd" hidden="1">{#N/A,#N/A,TRUE,"NMVR"}</definedName>
    <definedName name="DME_Dirty" hidden="1">"False"</definedName>
    <definedName name="f" hidden="1">{#N/A,#N/A,TRUE,"NMVR"}</definedName>
    <definedName name="ff" hidden="1">{#N/A,#N/A,TRUE,"NMVR"}</definedName>
    <definedName name="fff" hidden="1">{#N/A,#N/A,TRUE,"NMVR"}</definedName>
    <definedName name="g" hidden="1">{#N/A,#N/A,TRUE,"NMVR"}</definedName>
    <definedName name="hehtehte" hidden="1">{#N/A,#N/A,TRUE,"NMVR"}</definedName>
    <definedName name="her" hidden="1">{#N/A,#N/A,TRUE,"NMVR"}</definedName>
    <definedName name="herh" hidden="1">{#N/A,#N/A,TRUE,"NMVR"}</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LATESTK" hidden="1">1000</definedName>
    <definedName name="IQ_LATESTQ" hidden="1">500</definedName>
    <definedName name="IQ_LTMMONTH" hidden="1">120000</definedName>
    <definedName name="IQ_TODAY" hidden="1">0</definedName>
    <definedName name="IQ_YTDMONTH" hidden="1">130000</definedName>
    <definedName name="l" hidden="1">{#N/A,#N/A,TRUE,"NMVR"}</definedName>
    <definedName name="Mar00" hidden="1">{#N/A,#N/A,TRUE,"NMVR"}</definedName>
    <definedName name="New" hidden="1">{#N/A,#N/A,TRUE,"NMVR"}</definedName>
    <definedName name="one" hidden="1">{#N/A,#N/A,TRUE,"NMVR"}</definedName>
    <definedName name="_xlnm.Print_Area" localSheetId="0">'Table 1'!$A$2:$H$18</definedName>
    <definedName name="_xlnm.Print_Area" localSheetId="9">'Table 1.1'!$A$2:$I$72</definedName>
    <definedName name="_xlnm.Print_Area" localSheetId="10">'Table 1.2'!$A$2:$G$68</definedName>
    <definedName name="_xlnm.Print_Area" localSheetId="11">'Table 1.3'!$A$1:$E$37</definedName>
    <definedName name="_xlnm.Print_Area" localSheetId="13">'Table 1.5'!$A$2:$I$68</definedName>
    <definedName name="_xlnm.Print_Area" localSheetId="14">'Table 1.6'!$A$2:$G$65</definedName>
    <definedName name="_xlnm.Print_Area" localSheetId="15">'Table 1.7'!$A$1:$D$36</definedName>
    <definedName name="_xlnm.Print_Area" localSheetId="16">'Table 1.8'!$A$2:$I$73</definedName>
    <definedName name="_xlnm.Print_Area" localSheetId="6">'Table 2'!$A$2:$H$18</definedName>
    <definedName name="_xlnm.Print_Area" localSheetId="21">'Table 2.1'!$A$2:$H$112</definedName>
    <definedName name="_xlnm.Print_Area" localSheetId="22">'Table 2.2'!$A$2:$H$109</definedName>
    <definedName name="_xlnm.Print_Area" localSheetId="7">'Table 3'!$A$2:$H$23</definedName>
    <definedName name="_xlnm.Print_Area" localSheetId="23">'Table 3.1'!$A$2:$D$15</definedName>
    <definedName name="_xlnm.Print_Area" localSheetId="24">'Table 3.2'!$A$2:$E$58</definedName>
    <definedName name="_xlnm.Print_Area" localSheetId="25">'Table 3.3'!$A$3:$D$18</definedName>
    <definedName name="_xlnm.Print_Area" localSheetId="26">'Table 3.4'!$A$3:$D$29</definedName>
    <definedName name="_xlnm.Print_Area" localSheetId="27">'Table 3.5'!$A$3:$K$34</definedName>
    <definedName name="_xlnm.Print_Area" localSheetId="43">'Table 5.1'!$A$3:$G$50</definedName>
    <definedName name="_xlnm.Print_Area" localSheetId="12">Table1.4!$A$2:$I$74</definedName>
    <definedName name="s" hidden="1">{#N/A,#N/A,TRUE,"NMVR"}</definedName>
    <definedName name="sdf" hidden="1">{#N/A,#N/A,TRUE,"NMVR"}</definedName>
    <definedName name="sdgsdg" hidden="1">{#N/A,#N/A,TRUE,"NMVR"}</definedName>
    <definedName name="sdgsdgsdg" hidden="1">{#N/A,#N/A,TRUE,"NMVR"}</definedName>
    <definedName name="sdgsdgsdggsd" hidden="1">{#N/A,#N/A,TRUE,"NMVR"}</definedName>
    <definedName name="sdgsdgsdgsgd" hidden="1">{#N/A,#N/A,TRUE,"NMVR"}</definedName>
    <definedName name="sdgsdgsgd" hidden="1">{#N/A,#N/A,TRUE,"NMVR"}</definedName>
    <definedName name="sgsg" hidden="1">{#N/A,#N/A,TRUE,"NMVR"}</definedName>
    <definedName name="sjjs" hidden="1">{#N/A,#N/A,TRUE,"NMVR"}</definedName>
    <definedName name="TRNR_09f6f62b2f7e47c18c2e4d75dc0491f7_1310_1" hidden="1">#REF!</definedName>
    <definedName name="TRNR_174ee7faeb8f4eebb77687527faf3ec4_1310_1" hidden="1">#REF!</definedName>
    <definedName name="TRNR_1fb2a52e14824b85a9fff041b4d88f16_100_1" hidden="1">#REF!</definedName>
    <definedName name="TRNR_2f75f5f4ed6141539069a04798110dc0_1310_1" hidden="1">#REF!</definedName>
    <definedName name="TRNR_39345cda02d24c08aa0236033210a072_33_2" hidden="1">#REF!</definedName>
    <definedName name="TRNR_3e1c4af66e2440099ef56be1da9c7c1f_1310_1" hidden="1">#REF!</definedName>
    <definedName name="TRNR_40a0279c9cb1483885a18e01acc1fff7_1310_1" hidden="1">#REF!</definedName>
    <definedName name="TRNR_41369ccaff4e45db9f7830d92ee46d5d_10_1" hidden="1">#REF!</definedName>
    <definedName name="TRNR_48b2d7f3aef348f98b752ecc8677c25b_785_3" hidden="1">'[1]Data 1 - China IO'!#REF!</definedName>
    <definedName name="TRNR_4ab41dcfea8d4144bf11e468be1c969e_2615_1" hidden="1">#REF!</definedName>
    <definedName name="TRNR_4bc512a353f349f3814567181d502444_1310_1" hidden="1">#REF!</definedName>
    <definedName name="TRNR_4e06ba7bda4a424f82565e4e0fbf3552_1310_1" hidden="1">#REF!</definedName>
    <definedName name="TRNR_4ef942fd210a417da9a57835f6d9d3cd_534_2" hidden="1">[2]Oil!#REF!</definedName>
    <definedName name="TRNR_538fb76d7b424f5c881519a41342eaa5_5225_3" hidden="1">#REF!</definedName>
    <definedName name="TRNR_693d8da6b54247578eb968c4579810bc_1310_1" hidden="1">#REF!</definedName>
    <definedName name="TRNR_6fa14e18e29741a59c267fe5ac02e9e7_1310_3" hidden="1">#REF!</definedName>
    <definedName name="TRNR_7058a4e54fcb43f3b560c78146e03d31_5223_3" hidden="1">#REF!</definedName>
    <definedName name="TRNR_72da13a34d314eb38ceaff081a928fad_1310_3" hidden="1">#REF!</definedName>
    <definedName name="TRNR_79067c669ac346098ced07276aba233e_524_1" hidden="1">#REF!</definedName>
    <definedName name="TRNR_8336cf31dcd846a18f15c997087d06ea_1310_1" hidden="1">#REF!</definedName>
    <definedName name="TRNR_835fe6572535404bb1046a2b85b9e222_1310_1" hidden="1">#REF!</definedName>
    <definedName name="TRNR_8c36a4b85f4e4e77b38aec75c8be2142_1310_1" hidden="1">#REF!</definedName>
    <definedName name="TRNR_933f280d43f14283ab8456cfb798955d_1310_1" hidden="1">#REF!</definedName>
    <definedName name="TRNR_999da15c5e2a4f8abcd4d6e98dc4c839_1310_1" hidden="1">#REF!</definedName>
    <definedName name="TRNR_99d04391b32046dcaa05cf489563a93b_1310_1" hidden="1">#REF!</definedName>
    <definedName name="TRNR_9d54d05b501d498e85aff5e2a84d914f_97_3" hidden="1">#REF!</definedName>
    <definedName name="TRNR_a2ba52b6e070491db3cd10a2331bd68a_1310_1" hidden="1">#REF!</definedName>
    <definedName name="TRNR_a6d4460f440448cab0c790695e804379_1310_3" hidden="1">#REF!</definedName>
    <definedName name="TRNR_a9bc102ab0b54afa952135c45a708977_1310_1" hidden="1">#REF!</definedName>
    <definedName name="TRNR_b277c0d848914b528042ed2db5409d0b_527_1" hidden="1">[2]Oil!#REF!</definedName>
    <definedName name="TRNR_b70daabe186e4ae2b3911fdbedb509f5_100_1" hidden="1">#REF!</definedName>
    <definedName name="TRNR_c2867ae1bf954945bfb6b1bc4bcf60df_1310_1" hidden="1">#REF!</definedName>
    <definedName name="TRNR_cf0e72c850404c71bffab87bb6a5d327_33_1" hidden="1">#REF!</definedName>
    <definedName name="TRNR_d38b7c5331a54e7384b09c827a8fdece_2281_3" hidden="1">#REF!</definedName>
    <definedName name="TRNR_d572cddff57c424ca9b11df09ee1add8_353_1" hidden="1">'[3]Brazil exports'!#REF!</definedName>
    <definedName name="TRNR_dad3394cca914e0792b39f67cf177a9d_1310_1" hidden="1">#REF!</definedName>
    <definedName name="TRNR_dc0787d32d3a43bea0162d8686e2cd21_2288_2" hidden="1">#REF!</definedName>
    <definedName name="TRNR_e25c555e4000403880a6528388e48cf4_1310_1" hidden="1">#REF!</definedName>
    <definedName name="TRNR_e58f5e231490447f9d9047146f61c853_1310_1" hidden="1">#REF!</definedName>
    <definedName name="TRNR_e827b8a2b12144dd9b04f82815b1a363_1310_1" hidden="1">#REF!</definedName>
    <definedName name="TRNR_ea47eb4ea0d04444ad2b1d8d556605a0_1310_1" hidden="1">#REF!</definedName>
    <definedName name="TRNR_f0ada52cb510414dac7d972d940ca08d_5224_3" hidden="1">#REF!</definedName>
    <definedName name="TRNR_f854c5365e8945a1aa609533b269f1ab_1310_1" hidden="1">#REF!</definedName>
    <definedName name="TRNR_fa97e6c5834f4b10b89cb246e0d6f46c_1310_1" hidden="1">#REF!</definedName>
    <definedName name="TRNR_fef4f7928bdf42a4bd28a64b3667cb23_524_1" hidden="1">#REF!</definedName>
    <definedName name="weh" hidden="1">{#N/A,#N/A,TRUE,"NMVR"}</definedName>
    <definedName name="wfwfe" hidden="1">{#N/A,#N/A,TRUE,"NMVR"}</definedName>
    <definedName name="wrn.NMVR." hidden="1">{#N/A,#N/A,TRUE,"NMVR"}</definedName>
    <definedName name="xxzs" hidden="1">{#N/A,#N/A,TRUE,"NMVR"}</definedName>
    <definedName name="youth" hidden="1">{#N/A,#N/A,TRUE,"NMVR"}</definedName>
    <definedName name="z" hidden="1">{#N/A,#N/A,TRUE,"NMVR"}</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9" i="11" l="1"/>
  <c r="H19" i="11"/>
</calcChain>
</file>

<file path=xl/sharedStrings.xml><?xml version="1.0" encoding="utf-8"?>
<sst xmlns="http://schemas.openxmlformats.org/spreadsheetml/2006/main" count="1434" uniqueCount="618">
  <si>
    <t>SUMMARY OF GENERAL GOVERNMENT FINANCES</t>
  </si>
  <si>
    <t>Western Australia</t>
  </si>
  <si>
    <t>2020-21</t>
  </si>
  <si>
    <t>2019-20</t>
  </si>
  <si>
    <t>Three Months 
to 31 Mar</t>
  </si>
  <si>
    <t>Nine Months 
to 31 Mar</t>
  </si>
  <si>
    <r>
      <t xml:space="preserve">Estimated Outturn </t>
    </r>
    <r>
      <rPr>
        <vertAlign val="superscript"/>
        <sz val="9"/>
        <rFont val="Arial"/>
        <family val="2"/>
      </rPr>
      <t>(a)</t>
    </r>
  </si>
  <si>
    <r>
      <t xml:space="preserve">Actual </t>
    </r>
    <r>
      <rPr>
        <vertAlign val="superscript"/>
        <sz val="9"/>
        <rFont val="Arial"/>
        <family val="2"/>
      </rPr>
      <t>(b)</t>
    </r>
  </si>
  <si>
    <t>$m</t>
  </si>
  <si>
    <t>Net operating balance</t>
  </si>
  <si>
    <t>Net worth</t>
  </si>
  <si>
    <t>Movement in cash balances</t>
  </si>
  <si>
    <t>Memorandum items</t>
  </si>
  <si>
    <t>Net lending</t>
  </si>
  <si>
    <t>Net debt</t>
  </si>
  <si>
    <t>Cash surplus/-deficit</t>
  </si>
  <si>
    <t>SUMMARY OF TOTAL PUBLIC SECTOR FINANCES</t>
  </si>
  <si>
    <t>TOTAL PUBLIC ECTOR OPERATING BALANCE</t>
  </si>
  <si>
    <t>By Sector</t>
  </si>
  <si>
    <t>Net Operating Balance</t>
  </si>
  <si>
    <t>General government sector</t>
  </si>
  <si>
    <t>Public non-financial corporations sector</t>
  </si>
  <si>
    <t>Public financial corporations sector</t>
  </si>
  <si>
    <t>less</t>
  </si>
  <si>
    <t>General government dividend revenue</t>
  </si>
  <si>
    <t xml:space="preserve">Public non-financial corporations dividend </t>
  </si>
  <si>
    <r>
      <t xml:space="preserve">revenue </t>
    </r>
    <r>
      <rPr>
        <vertAlign val="superscript"/>
        <sz val="9"/>
        <rFont val="Arial"/>
        <family val="2"/>
      </rPr>
      <t>(c)</t>
    </r>
  </si>
  <si>
    <t>Agency depreciation costs on right of use assets</t>
  </si>
  <si>
    <r>
      <t xml:space="preserve">leased from other government sectors </t>
    </r>
    <r>
      <rPr>
        <vertAlign val="superscript"/>
        <sz val="9"/>
        <rFont val="Arial"/>
        <family val="2"/>
      </rPr>
      <t>(d)</t>
    </r>
  </si>
  <si>
    <t>Total public sector net operating balance</t>
  </si>
  <si>
    <t>GENERAL GOVERNMENT OPERATING STATEMENT</t>
  </si>
  <si>
    <t>For the nine months ended 31 March</t>
  </si>
  <si>
    <t xml:space="preserve">   Note</t>
  </si>
  <si>
    <t>RESULTS FROM TRANSACTIONS</t>
  </si>
  <si>
    <t xml:space="preserve">REVENUE  </t>
  </si>
  <si>
    <r>
      <t xml:space="preserve">Taxation </t>
    </r>
    <r>
      <rPr>
        <vertAlign val="superscript"/>
        <sz val="9"/>
        <rFont val="Arial"/>
        <family val="2"/>
      </rPr>
      <t>(c)</t>
    </r>
  </si>
  <si>
    <t>Current grants and subsidies</t>
  </si>
  <si>
    <t>Capital grants</t>
  </si>
  <si>
    <r>
      <t xml:space="preserve">Sales of goods and services </t>
    </r>
    <r>
      <rPr>
        <vertAlign val="superscript"/>
        <sz val="9"/>
        <rFont val="Arial"/>
        <family val="2"/>
      </rPr>
      <t>(c)</t>
    </r>
  </si>
  <si>
    <t>Interest Income</t>
  </si>
  <si>
    <t>Revenue from public corporations</t>
  </si>
  <si>
    <t>Dividends from other sectors</t>
  </si>
  <si>
    <t>Tax equivalent income</t>
  </si>
  <si>
    <t>Royalty income</t>
  </si>
  <si>
    <t xml:space="preserve">Other </t>
  </si>
  <si>
    <t>Total</t>
  </si>
  <si>
    <t>EXPENSES</t>
  </si>
  <si>
    <t>Salaries</t>
  </si>
  <si>
    <t>Superannuation</t>
  </si>
  <si>
    <t>Concurrent costs</t>
  </si>
  <si>
    <t>Superannuation interest cost</t>
  </si>
  <si>
    <t>Other employee costs</t>
  </si>
  <si>
    <t>Depreciation and amortisation</t>
  </si>
  <si>
    <t>Services and contracts</t>
  </si>
  <si>
    <t>Other gross operating expenses</t>
  </si>
  <si>
    <t>Interest</t>
  </si>
  <si>
    <t>Interest on leases</t>
  </si>
  <si>
    <t>Other interest</t>
  </si>
  <si>
    <t>Current transfers</t>
  </si>
  <si>
    <t>Capital transfers</t>
  </si>
  <si>
    <t>NET OPERATING BALANCE</t>
  </si>
  <si>
    <t>Other economic flows - included in the operating result</t>
  </si>
  <si>
    <t>Net gains on assets/liabilities</t>
  </si>
  <si>
    <t>Provision for doubtful debts</t>
  </si>
  <si>
    <t>Changes in accounting policy/adjustments of prior periods</t>
  </si>
  <si>
    <t>Total other economic flows</t>
  </si>
  <si>
    <t>OPERATING RESULT</t>
  </si>
  <si>
    <t>All other movements in equity</t>
  </si>
  <si>
    <t>Items that will not be reclassified to operating result</t>
  </si>
  <si>
    <t>Revaluations</t>
  </si>
  <si>
    <t>Net actuarial gains/-loss - superannuation</t>
  </si>
  <si>
    <t>Gains recognised directly in equity</t>
  </si>
  <si>
    <t>Change in net worth of the public corporations sectors</t>
  </si>
  <si>
    <t>All other</t>
  </si>
  <si>
    <t>Total all other movements in equity</t>
  </si>
  <si>
    <t>TOTAL CHANGE IN NET WORTH</t>
  </si>
  <si>
    <t>KEY FISCAL AGGREGATES</t>
  </si>
  <si>
    <r>
      <t xml:space="preserve">Less </t>
    </r>
    <r>
      <rPr>
        <i/>
        <sz val="8"/>
        <rFont val="Arial"/>
        <family val="2"/>
      </rPr>
      <t>Net acquisition of non-financial assets</t>
    </r>
  </si>
  <si>
    <t>Purchase of non-financial assets</t>
  </si>
  <si>
    <t>Changes in inventories</t>
  </si>
  <si>
    <t>Other movement in non-financial assets</t>
  </si>
  <si>
    <t>less:</t>
  </si>
  <si>
    <t>Sales of non-financial assets</t>
  </si>
  <si>
    <t>Depreciation</t>
  </si>
  <si>
    <t>Total net acquisition of non-financial assets</t>
  </si>
  <si>
    <t>NET LENDING/-BORROWING</t>
  </si>
  <si>
    <t>GENERAL GOVERNMENT BALANCE SHEET</t>
  </si>
  <si>
    <t>For the period ending</t>
  </si>
  <si>
    <t>31 Mar</t>
  </si>
  <si>
    <t>30 June</t>
  </si>
  <si>
    <t>Note</t>
  </si>
  <si>
    <t>2021</t>
  </si>
  <si>
    <r>
      <t xml:space="preserve">2021 </t>
    </r>
    <r>
      <rPr>
        <vertAlign val="superscript"/>
        <sz val="10"/>
        <rFont val="Arial"/>
        <family val="2"/>
      </rPr>
      <t>(a)</t>
    </r>
  </si>
  <si>
    <t>2020</t>
  </si>
  <si>
    <r>
      <t xml:space="preserve">2020 </t>
    </r>
    <r>
      <rPr>
        <vertAlign val="superscript"/>
        <sz val="10"/>
        <rFont val="Arial"/>
        <family val="2"/>
      </rPr>
      <t>(b)</t>
    </r>
  </si>
  <si>
    <t>ASSETS</t>
  </si>
  <si>
    <t>Financial assets</t>
  </si>
  <si>
    <t>Cash and deposits</t>
  </si>
  <si>
    <t>Advances paid</t>
  </si>
  <si>
    <t>Investments, loans and placements</t>
  </si>
  <si>
    <t>Receivables</t>
  </si>
  <si>
    <t>Shares and other equity</t>
  </si>
  <si>
    <t>Investments in other public sector entities - equity method</t>
  </si>
  <si>
    <t>Investments in other public sector entities - direct injections</t>
  </si>
  <si>
    <t>Investments in other entities</t>
  </si>
  <si>
    <t>Other financial assets</t>
  </si>
  <si>
    <t>Total financial assets</t>
  </si>
  <si>
    <t>Non-financial assets</t>
  </si>
  <si>
    <t>Land</t>
  </si>
  <si>
    <t>Property, plant and equipment</t>
  </si>
  <si>
    <t>Right-of-use assets</t>
  </si>
  <si>
    <t>Biological assets</t>
  </si>
  <si>
    <t>Inventories</t>
  </si>
  <si>
    <t>Land inventories</t>
  </si>
  <si>
    <t>Other inventories</t>
  </si>
  <si>
    <t>Intangibles</t>
  </si>
  <si>
    <t>Assets classified as held for sale</t>
  </si>
  <si>
    <t>Investment property</t>
  </si>
  <si>
    <t>Other</t>
  </si>
  <si>
    <t>Total non-financial assets</t>
  </si>
  <si>
    <t>TOTAL ASSETS</t>
  </si>
  <si>
    <t>LIABILITIES</t>
  </si>
  <si>
    <t>Deposits held</t>
  </si>
  <si>
    <t>Advances received</t>
  </si>
  <si>
    <t>Borrowings</t>
  </si>
  <si>
    <t>Lease liabilities</t>
  </si>
  <si>
    <t>Other borrowings</t>
  </si>
  <si>
    <t>Unfunded superannuation</t>
  </si>
  <si>
    <t>Other employee benefits</t>
  </si>
  <si>
    <t>Payables</t>
  </si>
  <si>
    <t>Other liabilities</t>
  </si>
  <si>
    <t>TOTAL LIABILITIES</t>
  </si>
  <si>
    <t>NET ASSETS</t>
  </si>
  <si>
    <t>Of which:</t>
  </si>
  <si>
    <t>Contributed equity</t>
  </si>
  <si>
    <t>Accumulated surplus</t>
  </si>
  <si>
    <t>Other reserves</t>
  </si>
  <si>
    <t>NET WORTH</t>
  </si>
  <si>
    <t>MEMORANDUM ITEMS</t>
  </si>
  <si>
    <t>Net financial worth</t>
  </si>
  <si>
    <t>Net financial liabilities</t>
  </si>
  <si>
    <t>Gross debt liabilities</t>
  </si>
  <si>
    <r>
      <t>less:</t>
    </r>
    <r>
      <rPr>
        <sz val="8"/>
        <rFont val="Arial"/>
        <family val="2"/>
      </rPr>
      <t xml:space="preserve"> liquid financial assets</t>
    </r>
  </si>
  <si>
    <r>
      <t>less:</t>
    </r>
    <r>
      <rPr>
        <sz val="8"/>
        <rFont val="Arial"/>
        <family val="2"/>
      </rPr>
      <t xml:space="preserve"> convergence differences impacting net debt</t>
    </r>
  </si>
  <si>
    <t>GENERAL GOVERNMENT STATEMENT OF CHANGES IN EQUITY</t>
  </si>
  <si>
    <t>Asset Revaluation
Surplus</t>
  </si>
  <si>
    <t>Accumulated
net gain on equity investments 
in other 
sector entities</t>
  </si>
  <si>
    <t>Accumulated
Surplus/deficit</t>
  </si>
  <si>
    <t>Total
Equity</t>
  </si>
  <si>
    <t>Balance at 1 July 2019</t>
  </si>
  <si>
    <r>
      <t xml:space="preserve">Initial application of AASB 16 </t>
    </r>
    <r>
      <rPr>
        <vertAlign val="superscript"/>
        <sz val="9"/>
        <rFont val="Arial"/>
        <family val="2"/>
      </rPr>
      <t>(a)</t>
    </r>
  </si>
  <si>
    <r>
      <t xml:space="preserve">Initial application of AASB 15/1058 </t>
    </r>
    <r>
      <rPr>
        <vertAlign val="superscript"/>
        <sz val="9"/>
        <rFont val="Arial"/>
        <family val="2"/>
      </rPr>
      <t>(a)</t>
    </r>
  </si>
  <si>
    <t>Restated balance at 1 July 2019</t>
  </si>
  <si>
    <t>Operating result</t>
  </si>
  <si>
    <t>Movements in equity</t>
  </si>
  <si>
    <t>Total change in net worth</t>
  </si>
  <si>
    <t>Balance at 31 March 2020</t>
  </si>
  <si>
    <t>Balance at 1 July 2020</t>
  </si>
  <si>
    <t>Balance at 31 March 2021</t>
  </si>
  <si>
    <t>GENERAL GOVERNMENT CASH FLOW STATEMENT</t>
  </si>
  <si>
    <t>CASH FLOWS FROM OPERATING ACTIVITIES</t>
  </si>
  <si>
    <t>Cash received</t>
  </si>
  <si>
    <r>
      <t xml:space="preserve">Taxes received </t>
    </r>
    <r>
      <rPr>
        <vertAlign val="superscript"/>
        <sz val="9"/>
        <rFont val="Arial"/>
        <family val="2"/>
      </rPr>
      <t>(c)</t>
    </r>
  </si>
  <si>
    <t>Grants and subsidies received</t>
  </si>
  <si>
    <r>
      <t xml:space="preserve">Receipts from sales of goods and services </t>
    </r>
    <r>
      <rPr>
        <vertAlign val="superscript"/>
        <sz val="9"/>
        <rFont val="Arial"/>
        <family val="2"/>
      </rPr>
      <t>(c)</t>
    </r>
  </si>
  <si>
    <t>Interest receipts</t>
  </si>
  <si>
    <t>Dividends and tax equivalents</t>
  </si>
  <si>
    <t>Total cash received</t>
  </si>
  <si>
    <t>Cash paid</t>
  </si>
  <si>
    <t>Wages, salaries and supplements, and superannuation</t>
  </si>
  <si>
    <t>Payments for goods and services</t>
  </si>
  <si>
    <t>Interest paid</t>
  </si>
  <si>
    <t>Grants and subsidies paid</t>
  </si>
  <si>
    <t>Total cash paid</t>
  </si>
  <si>
    <t>NET CASH FLOWS FROM OPERATING ACTIVITIES</t>
  </si>
  <si>
    <t>CASH FLOWS FROM INVESTING ACTIVITIES</t>
  </si>
  <si>
    <t>Cash flows from investments in non-financial assets</t>
  </si>
  <si>
    <t>Total cash flows from investments in non-financial assets</t>
  </si>
  <si>
    <t>Cash flows from investments in financial assets</t>
  </si>
  <si>
    <t>For policy purposes</t>
  </si>
  <si>
    <t>For liquidity purposes</t>
  </si>
  <si>
    <t>Total cash flows from investments in financial assets</t>
  </si>
  <si>
    <t>NET CASH FLOWS FROM INVESTING ACTIVITIES</t>
  </si>
  <si>
    <t>CASH FLOWS FROM FINANCING ACTIVITIES</t>
  </si>
  <si>
    <t>Deposits received</t>
  </si>
  <si>
    <t>Other financing receipts</t>
  </si>
  <si>
    <t>Borrowings repaid</t>
  </si>
  <si>
    <t>Deposits paid</t>
  </si>
  <si>
    <t>Other financing payments</t>
  </si>
  <si>
    <t>NET CASH FLOWS FROM FINANCING ACTIVITIES</t>
  </si>
  <si>
    <t>Net increase in cash and cash equivalents</t>
  </si>
  <si>
    <t>Cash and cash equivalents at the beginning of the year</t>
  </si>
  <si>
    <t>Cash and cash equivalents at the end of the year</t>
  </si>
  <si>
    <t>Net cash flows from operating activities</t>
  </si>
  <si>
    <t>Net cash flows from investing in non-financial assets</t>
  </si>
  <si>
    <t>TOTAL PUBLIC SECTOR OPERATING STATEMENT</t>
  </si>
  <si>
    <t>Results from Transactions</t>
  </si>
  <si>
    <t>REVENUE</t>
  </si>
  <si>
    <t xml:space="preserve">Total </t>
  </si>
  <si>
    <t>Other property expenses</t>
  </si>
  <si>
    <t>Changes in accounting policy/adjustment of prior periods</t>
  </si>
  <si>
    <t>TOTAL PUBLIC SECTOR BALANCE SHEET</t>
  </si>
  <si>
    <t>Equity - investments in other entities</t>
  </si>
  <si>
    <r>
      <t>less</t>
    </r>
    <r>
      <rPr>
        <sz val="8"/>
        <rFont val="Arial"/>
        <family val="2"/>
      </rPr>
      <t>: liquid financial assets</t>
    </r>
  </si>
  <si>
    <t>TOTAL PUBLIC SECTOR STATEMENT OF CHANGES IN EQUITY</t>
  </si>
  <si>
    <t>For the nine months ended 31 March 2020</t>
  </si>
  <si>
    <t>For the nine months ended 31 March 2021</t>
  </si>
  <si>
    <t>TOTAL PUBLIC SECTOR CASH FLOW STATEMENT</t>
  </si>
  <si>
    <t>Other receipts</t>
  </si>
  <si>
    <t>Other payments</t>
  </si>
  <si>
    <t>General Government</t>
  </si>
  <si>
    <t>Estimated Outturn</t>
  </si>
  <si>
    <t>Actual</t>
  </si>
  <si>
    <t>Investments</t>
  </si>
  <si>
    <t>Term deposits</t>
  </si>
  <si>
    <t>Government securities</t>
  </si>
  <si>
    <t>Loans and advances</t>
  </si>
  <si>
    <t>Loans</t>
  </si>
  <si>
    <t>Financial Assets held for trading/available for sale</t>
  </si>
  <si>
    <t>Total Public Sector</t>
  </si>
  <si>
    <t>Accounts Receivable</t>
  </si>
  <si>
    <t>Provision for impairment of receivables</t>
  </si>
  <si>
    <t>Bank overdrafts</t>
  </si>
  <si>
    <t>Finance leases</t>
  </si>
  <si>
    <t>Table 1</t>
  </si>
  <si>
    <t>Figure 1</t>
  </si>
  <si>
    <t>GENERAL GOVERNMENT REVENUE</t>
  </si>
  <si>
    <t>Change - Nine Months to March 2021</t>
  </si>
  <si>
    <t>Dividends</t>
  </si>
  <si>
    <t>Taxation</t>
  </si>
  <si>
    <t>Commonwealth grants</t>
  </si>
  <si>
    <t>Chart Data</t>
  </si>
  <si>
    <t>Change</t>
  </si>
  <si>
    <t>IRON ORE PRICE</t>
  </si>
  <si>
    <t>Figure 2</t>
  </si>
  <si>
    <t>9 months average to 31 March 2021</t>
  </si>
  <si>
    <t>9 months average to 31 March 2020</t>
  </si>
  <si>
    <t>$US92.9/t</t>
  </si>
  <si>
    <t>$US139.4/t</t>
  </si>
  <si>
    <t>March</t>
  </si>
  <si>
    <t>Share (%)</t>
  </si>
  <si>
    <t>Royalty Income</t>
  </si>
  <si>
    <t>Sales of Goods and Services</t>
  </si>
  <si>
    <t>Public Corporations</t>
  </si>
  <si>
    <t>Other Commonwealth Grants</t>
  </si>
  <si>
    <t>GST-related Grants</t>
  </si>
  <si>
    <t>Consolidated Account Interest</t>
  </si>
  <si>
    <t xml:space="preserve">Communities </t>
  </si>
  <si>
    <t>Training and TAFEs</t>
  </si>
  <si>
    <t>Health and Mental Health</t>
  </si>
  <si>
    <t>Education</t>
  </si>
  <si>
    <t>Electricity and Water Subsidies</t>
  </si>
  <si>
    <t>Transport, Rail and Roads</t>
  </si>
  <si>
    <t>All Other</t>
  </si>
  <si>
    <t>Community Safety</t>
  </si>
  <si>
    <t>%</t>
  </si>
  <si>
    <t>Other Agencies</t>
  </si>
  <si>
    <t>Main Roads</t>
  </si>
  <si>
    <t>Western Australia Police Force</t>
  </si>
  <si>
    <t>Water Corporation</t>
  </si>
  <si>
    <t>Finance</t>
  </si>
  <si>
    <t>Electricity Utilities</t>
  </si>
  <si>
    <t>Housing Authority</t>
  </si>
  <si>
    <t>Health</t>
  </si>
  <si>
    <t>Public Transport Authority</t>
  </si>
  <si>
    <t>Three Months to 31 Mar</t>
  </si>
  <si>
    <t>Nine
Months 
to 31 Mar</t>
  </si>
  <si>
    <r>
      <rPr>
        <sz val="8"/>
        <rFont val="Arial"/>
        <family val="2"/>
      </rPr>
      <t xml:space="preserve">Estimated
Outturn </t>
    </r>
    <r>
      <rPr>
        <vertAlign val="superscript"/>
        <sz val="10"/>
        <rFont val="Arial"/>
        <family val="2"/>
      </rPr>
      <t>(b)</t>
    </r>
  </si>
  <si>
    <r>
      <t xml:space="preserve">Actual </t>
    </r>
    <r>
      <rPr>
        <vertAlign val="superscript"/>
        <sz val="10"/>
        <rFont val="Arial"/>
        <family val="2"/>
      </rPr>
      <t>(c)</t>
    </r>
  </si>
  <si>
    <t>CURRENT TRANSFERS</t>
  </si>
  <si>
    <t>Local government</t>
  </si>
  <si>
    <t>Local Government on-passing</t>
  </si>
  <si>
    <t>Private and not-for-profit sector</t>
  </si>
  <si>
    <t>Private and Not-for-profit sector on-passing</t>
  </si>
  <si>
    <t>Other sectors of government</t>
  </si>
  <si>
    <t>Total Current Transfers</t>
  </si>
  <si>
    <t>CAPITAL TRANSFERS</t>
  </si>
  <si>
    <t>Total Capital Transfers</t>
  </si>
  <si>
    <t>Other sectors of Government</t>
  </si>
  <si>
    <t>GENERAL GOVERNMENT</t>
  </si>
  <si>
    <t>Operating Revenue</t>
  </si>
  <si>
    <t>Nine Months
to 31 Mar</t>
  </si>
  <si>
    <r>
      <t xml:space="preserve">Estimated
Outturn </t>
    </r>
    <r>
      <rPr>
        <vertAlign val="superscript"/>
        <sz val="10"/>
        <rFont val="Arial"/>
        <family val="2"/>
      </rPr>
      <t>(a)</t>
    </r>
  </si>
  <si>
    <r>
      <t xml:space="preserve">Actual </t>
    </r>
    <r>
      <rPr>
        <vertAlign val="superscript"/>
        <sz val="10"/>
        <rFont val="Arial"/>
        <family val="2"/>
      </rPr>
      <t>(b)</t>
    </r>
  </si>
  <si>
    <r>
      <t xml:space="preserve">TAXATION </t>
    </r>
    <r>
      <rPr>
        <b/>
        <vertAlign val="superscript"/>
        <sz val="10"/>
        <rFont val="Arial"/>
        <family val="2"/>
      </rPr>
      <t>(c)</t>
    </r>
  </si>
  <si>
    <t>Taxes on employers' payroll and labour force</t>
  </si>
  <si>
    <t>Payroll tax</t>
  </si>
  <si>
    <t>Property taxes</t>
  </si>
  <si>
    <t>Land tax</t>
  </si>
  <si>
    <t>Transfer duty</t>
  </si>
  <si>
    <t>Foreign Buyers surcharge</t>
  </si>
  <si>
    <t>Landholder duty</t>
  </si>
  <si>
    <t>Total duty on transfers</t>
  </si>
  <si>
    <t>Mortgages</t>
  </si>
  <si>
    <r>
      <t xml:space="preserve">- </t>
    </r>
    <r>
      <rPr>
        <vertAlign val="superscript"/>
        <sz val="10"/>
        <rFont val="Arial"/>
        <family val="2"/>
      </rPr>
      <t>(d)</t>
    </r>
  </si>
  <si>
    <t>Other stamp duties</t>
  </si>
  <si>
    <t>Metropolitan Region Improvement Tax</t>
  </si>
  <si>
    <t>Perth Parking Levy</t>
  </si>
  <si>
    <t>Emergency Services Levy</t>
  </si>
  <si>
    <t>Loan guarantee fees</t>
  </si>
  <si>
    <t>Building and Construction Industry Training Fund Levy</t>
  </si>
  <si>
    <t>Total other property taxes</t>
  </si>
  <si>
    <t>Taxes on provision of goods and services</t>
  </si>
  <si>
    <t>Lotteries Commission</t>
  </si>
  <si>
    <t>Video lottery terminals</t>
  </si>
  <si>
    <t>Casino tax</t>
  </si>
  <si>
    <t>Point of Consumption Tax</t>
  </si>
  <si>
    <t>Total taxes on gambling</t>
  </si>
  <si>
    <t>Insurance duty</t>
  </si>
  <si>
    <t>Total taxes on insurance</t>
  </si>
  <si>
    <t>On-demand Transport Levy</t>
  </si>
  <si>
    <t>Taxes on use of goods and performance of activities</t>
  </si>
  <si>
    <t>Vehicle licence duty</t>
  </si>
  <si>
    <t>Permits - oversize vehicles and loads</t>
  </si>
  <si>
    <t>Motor vehicle registrations</t>
  </si>
  <si>
    <t>Other vehicle taxes</t>
  </si>
  <si>
    <t>Total motor vehicle taxes</t>
  </si>
  <si>
    <t>Mining Rehabilitation Levy</t>
  </si>
  <si>
    <t>Landfill Levy</t>
  </si>
  <si>
    <t>Total Taxation</t>
  </si>
  <si>
    <t>CURRENT GRANTS AND SUBSIDIES</t>
  </si>
  <si>
    <t>General Purpose Grants</t>
  </si>
  <si>
    <t>GST grants</t>
  </si>
  <si>
    <t>Commonwealth-funded 70% floor</t>
  </si>
  <si>
    <t>North West Shelf grants</t>
  </si>
  <si>
    <t>Commonwealth compensation for changed crude oil</t>
  </si>
  <si>
    <t xml:space="preserve">  excise arrangements</t>
  </si>
  <si>
    <t>National Specific Purpose Payment Agreement Grants</t>
  </si>
  <si>
    <t>Skills and Workforce Development</t>
  </si>
  <si>
    <t>National Disability Agreement</t>
  </si>
  <si>
    <t>National Housing and Homelessness Agreement</t>
  </si>
  <si>
    <t>National School Reform Agreement - Quality Schools</t>
  </si>
  <si>
    <t>National Health Reform Agreement</t>
  </si>
  <si>
    <t>National Partnerships/Other Grants</t>
  </si>
  <si>
    <t>Transport</t>
  </si>
  <si>
    <t>Disability Services</t>
  </si>
  <si>
    <t>Total Current Grants and Subsidies</t>
  </si>
  <si>
    <t>Operating Revenue - Continued</t>
  </si>
  <si>
    <t xml:space="preserve">CAPITAL GRANTS </t>
  </si>
  <si>
    <t>Total Capital Grants</t>
  </si>
  <si>
    <r>
      <t xml:space="preserve">SALES OF GOODS AND SERVICES </t>
    </r>
    <r>
      <rPr>
        <b/>
        <vertAlign val="superscript"/>
        <sz val="10"/>
        <rFont val="Arial"/>
        <family val="2"/>
      </rPr>
      <t>(c)</t>
    </r>
  </si>
  <si>
    <t>INTEREST INCOME</t>
  </si>
  <si>
    <t>REVENUE FROM PUBLIC CORPORATIONS</t>
  </si>
  <si>
    <t>Tax Equivalent Regime</t>
  </si>
  <si>
    <t>Total Revenue from Public Corporations</t>
  </si>
  <si>
    <t>ROYALTY INCOME</t>
  </si>
  <si>
    <t>OTHER</t>
  </si>
  <si>
    <t>Lease rentals</t>
  </si>
  <si>
    <t>Fines</t>
  </si>
  <si>
    <t>Revenue not elsewhere counted</t>
  </si>
  <si>
    <t>Total Other</t>
  </si>
  <si>
    <t>GRAND TOTAL</t>
  </si>
  <si>
    <t>TOTAL PUBLIC SECTOR</t>
  </si>
  <si>
    <t>Taxes on employers’ payroll and labour force</t>
  </si>
  <si>
    <t>Transfer Duty</t>
  </si>
  <si>
    <t>Loan Guarantee Fees</t>
  </si>
  <si>
    <t>Point of Consumption tax</t>
  </si>
  <si>
    <t>Commonwealth-funded 70% floor grant</t>
  </si>
  <si>
    <t>National School Reform Agreement Quality Schools</t>
  </si>
  <si>
    <t>Housing</t>
  </si>
  <si>
    <r>
      <t>SALES OF GOODS AND SERVICES</t>
    </r>
    <r>
      <rPr>
        <b/>
        <sz val="10"/>
        <rFont val="Arial"/>
        <family val="2"/>
      </rPr>
      <t xml:space="preserve"> </t>
    </r>
    <r>
      <rPr>
        <b/>
        <vertAlign val="superscript"/>
        <sz val="10"/>
        <rFont val="Arial"/>
        <family val="2"/>
      </rPr>
      <t>(c)</t>
    </r>
  </si>
  <si>
    <t>PUBLIC LEDGER BALANCES AT 31 MARCH</t>
  </si>
  <si>
    <t>Variance</t>
  </si>
  <si>
    <t>THE PUBLIC LEDGER</t>
  </si>
  <si>
    <r>
      <t xml:space="preserve">Consolidated Account </t>
    </r>
    <r>
      <rPr>
        <vertAlign val="superscript"/>
        <sz val="9"/>
        <rFont val="Arial"/>
        <family val="2"/>
      </rPr>
      <t>(a)</t>
    </r>
  </si>
  <si>
    <r>
      <t xml:space="preserve">Treasurer's Special Purpose Accounts </t>
    </r>
    <r>
      <rPr>
        <sz val="9"/>
        <rFont val="Arial"/>
        <family val="2"/>
      </rPr>
      <t xml:space="preserve"> </t>
    </r>
  </si>
  <si>
    <t>Treasurer’s Advance Account – Net Advances and Overdrawn Trusts</t>
  </si>
  <si>
    <t>TOTAL</t>
  </si>
  <si>
    <t>TOTAL PUBLIC BANK ACCOUNT</t>
  </si>
  <si>
    <t>CONSOLIDATED ACCOUNT TRANSACTIONS</t>
  </si>
  <si>
    <t>Operating Activities</t>
  </si>
  <si>
    <r>
      <t>Commonwealth grants</t>
    </r>
    <r>
      <rPr>
        <vertAlign val="superscript"/>
        <sz val="8"/>
        <rFont val="Arial"/>
        <family val="2"/>
      </rPr>
      <t>(a)</t>
    </r>
  </si>
  <si>
    <t>Government enterprises</t>
  </si>
  <si>
    <t>Revenue from other agencies</t>
  </si>
  <si>
    <r>
      <t>Other receipts</t>
    </r>
    <r>
      <rPr>
        <vertAlign val="superscript"/>
        <sz val="8"/>
        <rFont val="Arial"/>
        <family val="2"/>
      </rPr>
      <t>(a)</t>
    </r>
  </si>
  <si>
    <t>Total Operating Activities</t>
  </si>
  <si>
    <t>Financing Activities</t>
  </si>
  <si>
    <t xml:space="preserve">Repayments of recoverable advances </t>
  </si>
  <si>
    <r>
      <t>-</t>
    </r>
    <r>
      <rPr>
        <vertAlign val="superscript"/>
        <sz val="8"/>
        <rFont val="Arial"/>
        <family val="2"/>
      </rPr>
      <t>(b)</t>
    </r>
  </si>
  <si>
    <t>Transfers from the Debt Reduction Account</t>
  </si>
  <si>
    <t>Total Financing Activities</t>
  </si>
  <si>
    <t>TOTAL REVENUE</t>
  </si>
  <si>
    <t>EXPENDITURE</t>
  </si>
  <si>
    <t>Recurrent</t>
  </si>
  <si>
    <t>Authorised by other statutes</t>
  </si>
  <si>
    <t>Appropriation Act (No. 1)</t>
  </si>
  <si>
    <t>Recurrent expenditure under the Treasurer’s Advance</t>
  </si>
  <si>
    <t>Total Recurrent Expenditure</t>
  </si>
  <si>
    <t>Investing Activities</t>
  </si>
  <si>
    <t>Appropriation Act (No. 2)</t>
  </si>
  <si>
    <t>Investing expenditure under the Treasurer’s Advance</t>
  </si>
  <si>
    <t>Total Investing Activities</t>
  </si>
  <si>
    <t>Loan repayments</t>
  </si>
  <si>
    <t>Other financing</t>
  </si>
  <si>
    <t>TOTAL EXPENDITURE</t>
  </si>
  <si>
    <t>NET MOVEMENT (REVENUE LESS EXPENDITURE)</t>
  </si>
  <si>
    <t>Consolidated Account Balance</t>
  </si>
  <si>
    <t>Opening balance at 1 July</t>
  </si>
  <si>
    <t>Closing balance at 31 March</t>
  </si>
  <si>
    <t>Appropriations payable</t>
  </si>
  <si>
    <t>Cash balance at 31 March</t>
  </si>
  <si>
    <t>(b) Amount less than $500,000.</t>
  </si>
  <si>
    <t>TREASURER'S SPECIAL PURPOSE ACCOUNTS AT 31 MARCH</t>
  </si>
  <si>
    <t>Agency Holding Accounts</t>
  </si>
  <si>
    <t>Royalties for Regions Fund</t>
  </si>
  <si>
    <t xml:space="preserve">Western Australian Future Health Research and Innovation Fund </t>
  </si>
  <si>
    <t>Fiona Stanley Hospital Construction Account</t>
  </si>
  <si>
    <t>Agency 27th Pay Accounts</t>
  </si>
  <si>
    <t>Commonwealth Grants for Specific Purposes</t>
  </si>
  <si>
    <t xml:space="preserve">National Redress Scheme and Civil Litigation for Survivors of Institutional Child Sexual </t>
  </si>
  <si>
    <t xml:space="preserve">  Abuse Account</t>
  </si>
  <si>
    <t>Other Special Purpose Accounts</t>
  </si>
  <si>
    <t>TREASURER'S ADVANCE AT 31 MARCH</t>
  </si>
  <si>
    <t>AUTHORISED LIMIT</t>
  </si>
  <si>
    <t>Total Drawn Against Treasurer’s Advance Account</t>
  </si>
  <si>
    <t>Comprising:</t>
  </si>
  <si>
    <t>Net recoverable advances (see below)</t>
  </si>
  <si>
    <t>Overdrawn Special Purpose Accounts</t>
  </si>
  <si>
    <t xml:space="preserve">Excesses and new items </t>
  </si>
  <si>
    <t xml:space="preserve">- recurrent </t>
  </si>
  <si>
    <t>- capital</t>
  </si>
  <si>
    <t>NET RECOVERABLE ADVANCES</t>
  </si>
  <si>
    <t>Mines Safety</t>
  </si>
  <si>
    <t>Petroleum and Geothermal Energy Safety</t>
  </si>
  <si>
    <t>Western Australian Energy Disputes Arbitrator</t>
  </si>
  <si>
    <t>Building Management and Works</t>
  </si>
  <si>
    <t>Electoral Commission - 2021 State Election COVID-19 costs</t>
  </si>
  <si>
    <t>Sport and Recreation</t>
  </si>
  <si>
    <t>Suitors Fund</t>
  </si>
  <si>
    <t>Sundry Debtors</t>
  </si>
  <si>
    <t>TOTAL RECOVERABLE TREASURER’S ADVANCES</t>
  </si>
  <si>
    <t>TRANSFERS, EXCESSES AND NEW ITEMS</t>
  </si>
  <si>
    <t>For the nine months to 31 March</t>
  </si>
  <si>
    <t>Budget</t>
  </si>
  <si>
    <r>
      <t xml:space="preserve">Transfers </t>
    </r>
    <r>
      <rPr>
        <vertAlign val="superscript"/>
        <sz val="9"/>
        <rFont val="Arial"/>
        <family val="2"/>
      </rPr>
      <t>(a)</t>
    </r>
  </si>
  <si>
    <t>Treasurer's Advance</t>
  </si>
  <si>
    <t>Revised Appropriation</t>
  </si>
  <si>
    <t>New</t>
  </si>
  <si>
    <t>Approved Excesses</t>
  </si>
  <si>
    <t>Drawn against Treasurer's Advance to date</t>
  </si>
  <si>
    <t>Items</t>
  </si>
  <si>
    <t>Recurrent Appropriations</t>
  </si>
  <si>
    <t>Commissioner for Equal Opportunity</t>
  </si>
  <si>
    <t>Item 11: Delivery of Services</t>
  </si>
  <si>
    <t>WA Health</t>
  </si>
  <si>
    <t>Item 54: Delivery of Services</t>
  </si>
  <si>
    <t>Health and Disability Services Complaints Office</t>
  </si>
  <si>
    <t>Item 59: Delivery of Services</t>
  </si>
  <si>
    <t>Justice</t>
  </si>
  <si>
    <t>Item 64: Delivery of Services</t>
  </si>
  <si>
    <t>Total Recurrent</t>
  </si>
  <si>
    <t>Capital Appropriations</t>
  </si>
  <si>
    <t>Bunbury Water Corporation</t>
  </si>
  <si>
    <t>New Item : Capital CSO Appropriation</t>
  </si>
  <si>
    <t>Total Capital</t>
  </si>
  <si>
    <t>Table 4.1</t>
  </si>
  <si>
    <t>DEBT REDUCTION ACCOUNT</t>
  </si>
  <si>
    <t>Balance at 1 July</t>
  </si>
  <si>
    <t>Receipts</t>
  </si>
  <si>
    <t>Payments</t>
  </si>
  <si>
    <t>Closing Balance</t>
  </si>
  <si>
    <t>Note: Columns may not add due to rounding.</t>
  </si>
  <si>
    <t>Table 4.2</t>
  </si>
  <si>
    <t>METRONET ACCOUNT</t>
  </si>
  <si>
    <t xml:space="preserve">Balance at 1 July </t>
  </si>
  <si>
    <t>Table 4.3</t>
  </si>
  <si>
    <t>METRONET ROADS ACCOUNT</t>
  </si>
  <si>
    <t>Table 4.4</t>
  </si>
  <si>
    <t>METROPOLITAN REGION IMPROVEMENT ACCOUNT</t>
  </si>
  <si>
    <t xml:space="preserve"> </t>
  </si>
  <si>
    <t>Table 4.5</t>
  </si>
  <si>
    <t>MINING REHABILITATION FUND</t>
  </si>
  <si>
    <t>Table 4.6</t>
  </si>
  <si>
    <t>National Redress Scheme and Civil Litigation for Survivors of Institutional Child Sexual Abuse Account</t>
  </si>
  <si>
    <t>Table 4.7</t>
  </si>
  <si>
    <t xml:space="preserve">PERTH CHILDREN'S HOSPITAL ACCOUNT </t>
  </si>
  <si>
    <t>Note: Columns may not add due to rounding.</t>
  </si>
  <si>
    <t>Table 4.8</t>
  </si>
  <si>
    <t xml:space="preserve">PERTH PARKING LICENSING ACCOUNT </t>
  </si>
  <si>
    <t>Table 4.9</t>
  </si>
  <si>
    <t>PERTH STADIUM ACCOUNT</t>
  </si>
  <si>
    <t>Table 4.10</t>
  </si>
  <si>
    <t>ROAD TRAUMA TRUST ACCOUNT</t>
  </si>
  <si>
    <t>Table 4.11</t>
  </si>
  <si>
    <t>ROYALTIES FOR REGIONS FUND</t>
  </si>
  <si>
    <t>Note: Columns may not add due to rounding</t>
  </si>
  <si>
    <t>Table 4.12</t>
  </si>
  <si>
    <t>ROYALTIES FOR REGIONS REGIONAL REFORM FUND</t>
  </si>
  <si>
    <t>Table 4.13</t>
  </si>
  <si>
    <t>WASTE AVOIDANCE AND RESOURCE RECOVERY ACCOUNT</t>
  </si>
  <si>
    <t>Table 4.14</t>
  </si>
  <si>
    <t>WESTERN AUSTRALIAN FUTURE HEALTH RESEARCH</t>
  </si>
  <si>
    <r>
      <t xml:space="preserve">AND INNOVATION FUND </t>
    </r>
    <r>
      <rPr>
        <b/>
        <vertAlign val="superscript"/>
        <sz val="12"/>
        <rFont val="Arial"/>
        <family val="2"/>
      </rPr>
      <t>(a)</t>
    </r>
  </si>
  <si>
    <r>
      <t>(a)</t>
    </r>
    <r>
      <rPr>
        <sz val="8"/>
        <rFont val="Times New Roman"/>
        <family val="1"/>
      </rPr>
      <t>     T</t>
    </r>
    <r>
      <rPr>
        <sz val="8"/>
        <rFont val="Arial"/>
        <family val="2"/>
      </rPr>
      <t>he Fund is a Treasurer's Special Purpose Account.</t>
    </r>
  </si>
  <si>
    <t>Table 4.15</t>
  </si>
  <si>
    <r>
      <t xml:space="preserve">AND INNOVATION ACCOUNT </t>
    </r>
    <r>
      <rPr>
        <b/>
        <vertAlign val="superscript"/>
        <sz val="12"/>
        <rFont val="Arial"/>
        <family val="2"/>
      </rPr>
      <t>(a)</t>
    </r>
  </si>
  <si>
    <r>
      <t>(a)</t>
    </r>
    <r>
      <rPr>
        <sz val="8"/>
        <rFont val="Times New Roman"/>
        <family val="1"/>
      </rPr>
      <t>  </t>
    </r>
    <r>
      <rPr>
        <sz val="8"/>
        <rFont val="Arial"/>
        <family val="2"/>
      </rPr>
      <t>   The Account is an agency Special Purpose Account administered by the Minister for Health.</t>
    </r>
  </si>
  <si>
    <t xml:space="preserve">Agency Special Purpose Accounts </t>
  </si>
  <si>
    <t xml:space="preserve">At 31 March </t>
  </si>
  <si>
    <t>At 31 March</t>
  </si>
  <si>
    <t>Table 3.5</t>
  </si>
  <si>
    <t>Figure 3</t>
  </si>
  <si>
    <r>
      <t xml:space="preserve">GENERAL GOVERNMENT REVENUE </t>
    </r>
    <r>
      <rPr>
        <b/>
        <vertAlign val="superscript"/>
        <sz val="12"/>
        <rFont val="Arial"/>
        <family val="2"/>
      </rPr>
      <t>(a)</t>
    </r>
  </si>
  <si>
    <t>Nine months to March 2021</t>
  </si>
  <si>
    <t>(a)     Segments may not add due to rounding.</t>
  </si>
  <si>
    <t>GENERAL GOVERNMENT EXPENSES</t>
  </si>
  <si>
    <t>Figure 4</t>
  </si>
  <si>
    <r>
      <t xml:space="preserve">GENERAL GOVERNMENT EXPENSES </t>
    </r>
    <r>
      <rPr>
        <b/>
        <vertAlign val="superscript"/>
        <sz val="12"/>
        <rFont val="Arial"/>
        <family val="2"/>
      </rPr>
      <t>(a)</t>
    </r>
  </si>
  <si>
    <t>Figure 5</t>
  </si>
  <si>
    <t>Table 2</t>
  </si>
  <si>
    <r>
      <t>(b)</t>
    </r>
    <r>
      <rPr>
        <sz val="7"/>
        <rFont val="Times New Roman"/>
        <family val="1"/>
      </rPr>
      <t xml:space="preserve">     </t>
    </r>
    <r>
      <rPr>
        <sz val="7"/>
        <rFont val="Arial"/>
        <family val="2"/>
      </rPr>
      <t>Consistent with final audited data contained in the 2019‑20 </t>
    </r>
    <r>
      <rPr>
        <i/>
        <sz val="7"/>
        <rFont val="Arial"/>
        <family val="2"/>
      </rPr>
      <t>Annual Report on State Finances</t>
    </r>
    <r>
      <rPr>
        <sz val="7"/>
        <rFont val="Arial"/>
        <family val="2"/>
      </rPr>
      <t>, released on 25 September 2020.</t>
    </r>
  </si>
  <si>
    <r>
      <t>(b)</t>
    </r>
    <r>
      <rPr>
        <sz val="7"/>
        <rFont val="Times New Roman"/>
        <family val="1"/>
      </rPr>
      <t xml:space="preserve">     </t>
    </r>
    <r>
      <rPr>
        <sz val="7"/>
        <rFont val="Arial"/>
        <family val="2"/>
      </rPr>
      <t>Consistent with the final audited data contained in the 2019‑20 </t>
    </r>
    <r>
      <rPr>
        <i/>
        <sz val="7"/>
        <rFont val="Arial"/>
        <family val="2"/>
      </rPr>
      <t>Annual Report on State Finances</t>
    </r>
    <r>
      <rPr>
        <sz val="7"/>
        <rFont val="Arial"/>
        <family val="2"/>
      </rPr>
      <t>, released on 25 September 2020.</t>
    </r>
  </si>
  <si>
    <r>
      <t>(c)</t>
    </r>
    <r>
      <rPr>
        <sz val="7"/>
        <rFont val="Times New Roman"/>
        <family val="1"/>
      </rPr>
      <t xml:space="preserve">     </t>
    </r>
    <r>
      <rPr>
        <sz val="7"/>
        <rFont val="Arial"/>
        <family val="2"/>
      </rPr>
      <t>Dividends received from Keystart (a public financial corporation) by the Housing Authority (a public non‑financial corporation).</t>
    </r>
  </si>
  <si>
    <r>
      <t>(d)</t>
    </r>
    <r>
      <rPr>
        <sz val="7"/>
        <rFont val="Times New Roman"/>
        <family val="1"/>
      </rPr>
      <t xml:space="preserve">     </t>
    </r>
    <r>
      <rPr>
        <sz val="7"/>
        <rFont val="Arial"/>
        <family val="2"/>
      </rPr>
      <t xml:space="preserve">	Depreciation costs incurred by agencies for right of use assets leased from other agencies within the same sub-sector of government are eliminated directly on consolidation. Equivalent costs between internal sectors of government contribute to expenses (and the operating balance) in the sector in which the lessee is classified but is not matched by a ‘depreciation revenue’ by the sector in which the lessor is classified. This gives rise to an adjustment against equity for this unmatched internal cost when consolidating the total public sector.</t>
    </r>
  </si>
  <si>
    <t>Table 3</t>
  </si>
  <si>
    <r>
      <t>(b)</t>
    </r>
    <r>
      <rPr>
        <sz val="8"/>
        <rFont val="Times New Roman"/>
        <family val="1"/>
      </rPr>
      <t xml:space="preserve">     </t>
    </r>
    <r>
      <rPr>
        <sz val="8"/>
        <rFont val="Arial"/>
        <family val="2"/>
      </rPr>
      <t>Consistent with final audited data contained in the 2019‑20 </t>
    </r>
    <r>
      <rPr>
        <i/>
        <sz val="8"/>
        <rFont val="Arial"/>
        <family val="2"/>
      </rPr>
      <t>Annual Report on State Finances</t>
    </r>
    <r>
      <rPr>
        <sz val="8"/>
        <rFont val="Arial"/>
        <family val="2"/>
      </rPr>
      <t>, released 25 September 2020.</t>
    </r>
  </si>
  <si>
    <t>Figure 6</t>
  </si>
  <si>
    <r>
      <t xml:space="preserve">ASSET INVESTMENT PROGRAM </t>
    </r>
    <r>
      <rPr>
        <b/>
        <vertAlign val="superscript"/>
        <sz val="12"/>
        <rFont val="Arial"/>
        <family val="2"/>
      </rPr>
      <t>(a)</t>
    </r>
  </si>
  <si>
    <t>Table 1.1</t>
  </si>
  <si>
    <r>
      <t>(b)     Consistent with the final audited data contained in the 2019‑20 </t>
    </r>
    <r>
      <rPr>
        <i/>
        <sz val="8"/>
        <rFont val="Arial"/>
        <family val="2"/>
      </rPr>
      <t>Annual Report on State Finances</t>
    </r>
    <r>
      <rPr>
        <sz val="8"/>
        <rFont val="Arial"/>
        <family val="2"/>
      </rPr>
      <t>, released on 25 September 2020.</t>
    </r>
  </si>
  <si>
    <t>Note: Columns may not add due to rounding. The accompanying notes form part of these statements</t>
  </si>
  <si>
    <t>Table 1.2</t>
  </si>
  <si>
    <t>Note: Columns may not add due to rounding. The accompanying notes form part of these statements.</t>
  </si>
  <si>
    <t>Note: Columns/rows may not add due to rounding.</t>
  </si>
  <si>
    <r>
      <t>(b)     Consistent with the final audited data contained in the 2019‑20</t>
    </r>
    <r>
      <rPr>
        <i/>
        <sz val="8"/>
        <rFont val="Arial"/>
        <family val="2"/>
      </rPr>
      <t> Annual Report on State Finances</t>
    </r>
    <r>
      <rPr>
        <sz val="8"/>
        <rFont val="Arial"/>
        <family val="2"/>
      </rPr>
      <t>, released on 25 September 2020.</t>
    </r>
  </si>
  <si>
    <t>(a)     Includes grants, subsidies and other transfer expenses.</t>
  </si>
  <si>
    <r>
      <t>(c)     Consistent with the final audited data contained in the 2019‑20 </t>
    </r>
    <r>
      <rPr>
        <i/>
        <sz val="8"/>
        <rFont val="Arial"/>
        <family val="2"/>
      </rPr>
      <t>Annual Report on State Finances</t>
    </r>
    <r>
      <rPr>
        <sz val="8"/>
        <rFont val="Arial"/>
        <family val="2"/>
      </rPr>
      <t>, released on 25 September 2020.</t>
    </r>
  </si>
  <si>
    <r>
      <t>(b)     Consistent with the final audited data contained in the 2019‑20 </t>
    </r>
    <r>
      <rPr>
        <i/>
        <sz val="10"/>
        <rFont val="Arial"/>
        <family val="2"/>
      </rPr>
      <t>Annual Report on State Finances</t>
    </r>
    <r>
      <rPr>
        <sz val="10"/>
        <rFont val="Arial"/>
        <family val="2"/>
      </rPr>
      <t>, released on 25 September 2020.</t>
    </r>
  </si>
  <si>
    <t>Table 1.3</t>
  </si>
  <si>
    <t>Table 1.4</t>
  </si>
  <si>
    <t>Table 1.5</t>
  </si>
  <si>
    <t>Table 1.6</t>
  </si>
  <si>
    <t>Table 1.7</t>
  </si>
  <si>
    <t>Table 1.8</t>
  </si>
  <si>
    <t>Note 3</t>
  </si>
  <si>
    <t>Note 5</t>
  </si>
  <si>
    <t>Note 6</t>
  </si>
  <si>
    <t>Note 7</t>
  </si>
  <si>
    <t>Table 2.1</t>
  </si>
  <si>
    <t>Table 2.2</t>
  </si>
  <si>
    <t>Table 3.1</t>
  </si>
  <si>
    <t>Table 3.2</t>
  </si>
  <si>
    <t>Table 3.3</t>
  </si>
  <si>
    <t>Table 3.4</t>
  </si>
  <si>
    <r>
      <t>(a)</t>
    </r>
    <r>
      <rPr>
        <sz val="8"/>
        <rFont val="Times New Roman"/>
        <family val="1"/>
      </rPr>
      <t xml:space="preserve">     </t>
    </r>
    <r>
      <rPr>
        <sz val="8"/>
        <rFont val="Arial"/>
        <family val="2"/>
      </rPr>
      <t>Consistent with the revised estimated outcome published in the Pre-election Financial Projections Statement, released on 8 February 2021.</t>
    </r>
  </si>
  <si>
    <t>Native Title Settlements</t>
  </si>
  <si>
    <t>Other Current and Capital transfers</t>
  </si>
  <si>
    <t>Nine months to 31 March 2021</t>
  </si>
  <si>
    <t>Change - Nine Months to 31 March 2021</t>
  </si>
  <si>
    <t>(a)     Consistent with the revised estimated outcome published in the Pre-election Financial Projections Statement (PFPS), released on 8 February 2021.</t>
  </si>
  <si>
    <r>
      <t>(a)</t>
    </r>
    <r>
      <rPr>
        <sz val="7"/>
        <rFont val="Times New Roman"/>
        <family val="1"/>
      </rPr>
      <t xml:space="preserve">     </t>
    </r>
    <r>
      <rPr>
        <sz val="7"/>
        <rFont val="Arial"/>
        <family val="2"/>
      </rPr>
      <t>Consistent with the revised estimated outcome published in the Pre-election Financial Projections Statement (PFPS), released on 8 February 2021.</t>
    </r>
  </si>
  <si>
    <t>(a)    Consistent with the revised estimated outcome published in the Pre-election Financial Projections Statement (PFPS), released on 8 February 2021. Taxes and goods and services revenue have been restated for a recent reclassification issue (see footnote (c))</t>
  </si>
  <si>
    <t>(c)     In line with Government Finance Statistics classifications, the motor vehicle inspection fee and ‘other’ driver and vehicle fees have been reclassified from taxation revenue to sales of goods and services on advice from the Australian Bureau of Statistics. Data for 2019-20 has been restated for comparability purposes.</t>
  </si>
  <si>
    <t>(a)     Consistent with the revised estimated outcome published in the Pre-election Financial Projections Statement (PFPS), released on 8 February 2021.</t>
  </si>
  <si>
    <r>
      <t xml:space="preserve">(a)     Details of these new accounting standards, which applied for the first time for reporting periods commencing 1 January 2020, is available in the 2019-20 </t>
    </r>
    <r>
      <rPr>
        <i/>
        <sz val="8"/>
        <rFont val="Arial"/>
        <family val="2"/>
      </rPr>
      <t>Annual Report on State Finances</t>
    </r>
    <r>
      <rPr>
        <sz val="8"/>
        <rFont val="Arial"/>
        <family val="2"/>
      </rPr>
      <t>.</t>
    </r>
  </si>
  <si>
    <t>(a)    Consistent with the revised estimated outcome published in the Pre-election Financial Projections Statement (PFPS), released on 8 February 2021. Taxes and goods and services revenue have been restated for a recent reclassification issue (see footnote (c)).</t>
  </si>
  <si>
    <r>
      <t>(a)     Details of these new accounting standards, which applied for the first time for reporting periods commencing 1 January 2020, is available in the 2019-20</t>
    </r>
    <r>
      <rPr>
        <i/>
        <sz val="8"/>
        <rFont val="Arial"/>
        <family val="2"/>
      </rPr>
      <t xml:space="preserve"> Annual Report on State Finances</t>
    </r>
    <r>
      <rPr>
        <sz val="8"/>
        <rFont val="Arial"/>
        <family val="2"/>
      </rPr>
      <t>.</t>
    </r>
  </si>
  <si>
    <t>(a)     Consistent with the revised estimated outcome published in the Pre-election Financial Projections Statement (PFPS), released on 8 February 2021. Taxes and goods and services revenue have been restated for a recent reclassification issue (see footnote (c)).</t>
  </si>
  <si>
    <t>(b)    Consistent with the revised estimated outcome published in the Pre-election Financial Projections Statement (PFPS), released on 8 February 2021.</t>
  </si>
  <si>
    <r>
      <t xml:space="preserve">TRANSFER EXPENSES </t>
    </r>
    <r>
      <rPr>
        <b/>
        <vertAlign val="superscript"/>
        <sz val="9"/>
        <rFont val="Arial"/>
        <family val="2"/>
      </rPr>
      <t>(a)</t>
    </r>
  </si>
  <si>
    <t>NOTE 5: INVESTMENTS, LOANS AND PLACEMENTS</t>
  </si>
  <si>
    <t>NOTE 6: RECEIVABLES</t>
  </si>
  <si>
    <t>NOTE 7: BORROWINGS</t>
  </si>
  <si>
    <t>(a)     Consistent with the revised estimated outcome published in the Pre-election Financial Projections Statement (PFPS), released on 8 February 2021. Taxes and goods and services revenue have been restated for a recent reclassification issue (see footnote (c)).</t>
  </si>
  <si>
    <t>(c)     In line with Government Finance Statistics classifications, the motor vehicle inspection fee and ‘other’ driver and vehicle fees have been reclassified from taxation revenue to sales of goods and services on advice from the Australian Bureau of Statistics. Data for 2019-20 has been restated for comparability purposes.</t>
  </si>
  <si>
    <t>(d)     Amount less than $500,000.</t>
  </si>
  <si>
    <t>(a)   Consistent with the revised estimated outcome published in the Pre-election Financial Projections Statement (PFPS), released on 8 February 2021. Taxes and goods and services revenue have been restated for a recent reclassification issue (see footnote (c)).</t>
  </si>
  <si>
    <t>(b)   Consistent with the final audited data contained in the 2019-20 Annual Report on State Finances, released on 25 September 2020.</t>
  </si>
  <si>
    <t>(c)   In line with Government Finance Statistics, the motor vehicle inspection fee and ‘other’ driver and vehicle fees have been reclassified from taxation revenue to sales of goods and services on advice from the Australian Bureau of Statistics. Data for 2019-20 has been restated for comparability purposes.</t>
  </si>
  <si>
    <t>(d)   Amount less than $500,000.</t>
  </si>
  <si>
    <t>(a)   The balance of the Consolidated Account at 31 March 2021 includes non-cash appropriations of $15,348 million (31 March 2020: $14,195 million), representing the funding of non-cash costs of agency services. These appropriations are credited to agency Holding Accounts that are included in the TSPAs balance. In cash terms, the Consolidated Account recorded a deficit of $3,536 million at 31 March 2021 (compared with a deficit position of $2,669 million at 31 March 2020).</t>
  </si>
  <si>
    <t>Note: Columns/rows may not add due to rounding.</t>
  </si>
  <si>
    <t>(a)   Receipt of Western Australia’s GST floor grant (received from the Commonwealth and equivalent to the funding required to ensure Western Australia receives 70% of its population share of national GST collections) have been reclassified from ‘other’ receipts to Commonwealth grants in March 2020 comparative data. This change aligns the Consolidated Account presentation in this table with the accounting treatment of the GST floor grant elsewhere in this report.</t>
  </si>
  <si>
    <t>Table 5.1</t>
  </si>
  <si>
    <t>SALARIES COSTS</t>
  </si>
  <si>
    <t>General Government Sector</t>
  </si>
  <si>
    <t>Estimated</t>
  </si>
  <si>
    <r>
      <t>Outturn</t>
    </r>
    <r>
      <rPr>
        <vertAlign val="superscript"/>
        <sz val="8"/>
        <rFont val="Arial"/>
        <family val="2"/>
      </rPr>
      <t xml:space="preserve"> (a)</t>
    </r>
  </si>
  <si>
    <t xml:space="preserve">    Actual</t>
  </si>
  <si>
    <t>Communities</t>
  </si>
  <si>
    <t>Fire and Emergency Services</t>
  </si>
  <si>
    <t>Biodiversity, Conservation and Attractions</t>
  </si>
  <si>
    <t>Primary Industries and Regional Development</t>
  </si>
  <si>
    <t>Mines, Industry Regulation and Safety</t>
  </si>
  <si>
    <t>North Metropolitan TAFE</t>
  </si>
  <si>
    <t>South Metropolitan TAFE</t>
  </si>
  <si>
    <t>Water and Environmental Regulation</t>
  </si>
  <si>
    <t>Local Government, Sport and Cultural Industries</t>
  </si>
  <si>
    <t>Planning, Lands and Heritage</t>
  </si>
  <si>
    <t>Premier and Cabinet</t>
  </si>
  <si>
    <t>Commissioner of Main Roads</t>
  </si>
  <si>
    <t>Land Information Authority (Landgate)</t>
  </si>
  <si>
    <t>WA Sports Centre Trust</t>
  </si>
  <si>
    <t>Training and Workforce Development</t>
  </si>
  <si>
    <t>Mental Health Commission</t>
  </si>
  <si>
    <t>South Regional TAFE</t>
  </si>
  <si>
    <t>Jobs, Tourism, Science and Innovation</t>
  </si>
  <si>
    <t>Central Regional TAFE</t>
  </si>
  <si>
    <t>Office of the Director of Public Prosecutions</t>
  </si>
  <si>
    <t>Legal Aid Commission of WA</t>
  </si>
  <si>
    <t>North Regional TAFE</t>
  </si>
  <si>
    <t>Treasury</t>
  </si>
  <si>
    <t>Legislative Assembly</t>
  </si>
  <si>
    <t>Office of the Auditor General</t>
  </si>
  <si>
    <t>Corruption and Crime Commission</t>
  </si>
  <si>
    <t>Legislative Council</t>
  </si>
  <si>
    <t>Public Sector Commission</t>
  </si>
  <si>
    <t>Chemistry Centre (WA)</t>
  </si>
  <si>
    <t>WorkCover WA Authority</t>
  </si>
  <si>
    <t>Parliamentary Services Dept</t>
  </si>
  <si>
    <t>All other agencies (with annual salaries costs below $10 million)</t>
  </si>
  <si>
    <r>
      <t>Provisions</t>
    </r>
    <r>
      <rPr>
        <vertAlign val="superscript"/>
        <sz val="8"/>
        <rFont val="Arial"/>
        <family val="2"/>
      </rPr>
      <t>(b)</t>
    </r>
  </si>
  <si>
    <t>Total salaries</t>
  </si>
  <si>
    <t>Nine Months</t>
  </si>
  <si>
    <t>to 31 Mar</t>
  </si>
  <si>
    <t>(a)   Consistent with the revised outturn published in the Pre-election Financial Projections Statement, released on 8 February 2021.</t>
  </si>
  <si>
    <t>(b)   The 2020-21 Budget includes a provision for salary costs associated with voluntary separations expected to emerge as part of machinery of government changes in the Department of Communities, and the transition to the Commonwealth-run National Disability Insurance Scheme.</t>
  </si>
  <si>
    <t>(b)     The $1,879 million in this chart represents the general government portion of the Department’s recurrent spending (with some expenditure from the former Housing Authority remaining within the public non-financial corporations sector for the purpose of whole-of-government reporting).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</si>
</sst>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2">
    <numFmt numFmtId="41" formatCode="_-* #,##0_-;\-* #,##0_-;_-* &quot;-&quot;_-;_-@_-"/>
    <numFmt numFmtId="44" formatCode="_-&quot;$&quot;* #,##0.00_-;\-&quot;$&quot;* #,##0.00_-;_-&quot;$&quot;* &quot;-&quot;??_-;_-@_-"/>
    <numFmt numFmtId="43" formatCode="_-* #,##0.00_-;\-* #,##0.00_-;_-* &quot;-&quot;??_-;_-@_-"/>
    <numFmt numFmtId="164" formatCode="#,##0;\-#,##0;\-\ \ \ "/>
    <numFmt numFmtId="165" formatCode="#,##0;\-#,##0;\-"/>
    <numFmt numFmtId="166" formatCode="#,##0.000;\-#,##0.000;\-\ \ \ "/>
    <numFmt numFmtId="167" formatCode="0.0%"/>
    <numFmt numFmtId="168" formatCode="#,###\-;\-#,###;\-"/>
    <numFmt numFmtId="169" formatCode="_-* #,##0_-;\-* #,##0_-;_-* &quot;-&quot;??_-;_-@_-"/>
    <numFmt numFmtId="170" formatCode="#,##0;\-#,###;\-"/>
    <numFmt numFmtId="171" formatCode="#,##0.000;\-#,##0.000;\-"/>
    <numFmt numFmtId="172" formatCode="#,##0\ \ \ ;\-#,##0\ \ \ ;\-\ \ \ "/>
    <numFmt numFmtId="173" formatCode="#,##0.000\ \ \ ;\-#,##0.000\ \ \ ;\-\ \ \ "/>
    <numFmt numFmtId="174" formatCode="0.0"/>
    <numFmt numFmtId="175" formatCode="#,###\-;\-#,##0;\-"/>
    <numFmt numFmtId="176" formatCode="&quot;$&quot;#,##0&quot;m&quot;"/>
    <numFmt numFmtId="177" formatCode="_-* #,###\-_-;\-* #,##0_-;_-* &quot;-&quot;_-;_-@_-"/>
    <numFmt numFmtId="178" formatCode="#,##0.0000;\-#,##0.0000;\-"/>
    <numFmt numFmtId="179" formatCode="#,##0.00;\-#,##0.00;\-"/>
    <numFmt numFmtId="180" formatCode="#,##0.000000;\-#,##0.000000;\-"/>
    <numFmt numFmtId="181" formatCode="0_ ;\-0\ "/>
    <numFmt numFmtId="182" formatCode="#,##0.0;\-#,##0.0;\-"/>
  </numFmts>
  <fonts count="39" x14ac:knownFonts="1">
    <font>
      <sz val="11"/>
      <color theme="1"/>
      <name val="Calibri"/>
      <family val="2"/>
      <scheme val="minor"/>
    </font>
    <font>
      <sz val="11"/>
      <color theme="1"/>
      <name val="Calibri"/>
      <family val="2"/>
      <scheme val="minor"/>
    </font>
    <font>
      <sz val="10"/>
      <name val="Arial"/>
      <family val="2"/>
    </font>
    <font>
      <sz val="8"/>
      <name val="Arial"/>
      <family val="2"/>
    </font>
    <font>
      <b/>
      <sz val="12"/>
      <name val="Arial"/>
      <family val="2"/>
    </font>
    <font>
      <b/>
      <sz val="8"/>
      <name val="Arial"/>
      <family val="2"/>
    </font>
    <font>
      <vertAlign val="superscript"/>
      <sz val="9"/>
      <name val="Arial"/>
      <family val="2"/>
    </font>
    <font>
      <i/>
      <sz val="8"/>
      <name val="Arial"/>
      <family val="2"/>
    </font>
    <font>
      <vertAlign val="superscript"/>
      <sz val="10"/>
      <name val="Arial"/>
      <family val="2"/>
    </font>
    <font>
      <sz val="11"/>
      <color theme="1"/>
      <name val="Arial"/>
      <family val="2"/>
    </font>
    <font>
      <sz val="8"/>
      <color indexed="8"/>
      <name val="Arial"/>
      <family val="2"/>
    </font>
    <font>
      <i/>
      <sz val="10"/>
      <name val="Arial"/>
      <family val="2"/>
    </font>
    <font>
      <b/>
      <sz val="10"/>
      <name val="Arial"/>
      <family val="2"/>
    </font>
    <font>
      <vertAlign val="superscript"/>
      <sz val="8"/>
      <name val="Arial"/>
      <family val="2"/>
    </font>
    <font>
      <sz val="10"/>
      <name val="Book Antiqua"/>
      <family val="1"/>
    </font>
    <font>
      <b/>
      <vertAlign val="superscript"/>
      <sz val="10"/>
      <name val="Arial"/>
      <family val="2"/>
    </font>
    <font>
      <i/>
      <sz val="10"/>
      <name val="Book Antiqua"/>
      <family val="1"/>
    </font>
    <font>
      <sz val="9"/>
      <name val="Arial"/>
      <family val="2"/>
    </font>
    <font>
      <u/>
      <sz val="8"/>
      <name val="Arial"/>
      <family val="2"/>
    </font>
    <font>
      <b/>
      <i/>
      <sz val="8"/>
      <name val="Arial"/>
      <family val="2"/>
    </font>
    <font>
      <sz val="8"/>
      <color theme="1"/>
      <name val="Arial"/>
      <family val="2"/>
    </font>
    <font>
      <b/>
      <i/>
      <sz val="10"/>
      <name val="Arial"/>
      <family val="2"/>
    </font>
    <font>
      <sz val="11"/>
      <name val="Arial"/>
      <family val="2"/>
    </font>
    <font>
      <sz val="11"/>
      <name val="Times New Roman"/>
      <family val="1"/>
    </font>
    <font>
      <sz val="8"/>
      <name val="Times New Roman"/>
      <family val="1"/>
    </font>
    <font>
      <sz val="11"/>
      <color rgb="FF000000"/>
      <name val="Calibri"/>
      <family val="2"/>
    </font>
    <font>
      <sz val="12"/>
      <color theme="1"/>
      <name val="Arial"/>
      <family val="2"/>
    </font>
    <font>
      <b/>
      <vertAlign val="superscript"/>
      <sz val="12"/>
      <name val="Arial"/>
      <family val="2"/>
    </font>
    <font>
      <b/>
      <sz val="12"/>
      <color rgb="FFFF0000"/>
      <name val="Arial"/>
      <family val="2"/>
    </font>
    <font>
      <sz val="10"/>
      <color theme="1"/>
      <name val="Arial"/>
      <family val="2"/>
    </font>
    <font>
      <b/>
      <sz val="8"/>
      <color theme="1"/>
      <name val="Arial"/>
      <family val="2"/>
    </font>
    <font>
      <sz val="7"/>
      <name val="Arial"/>
      <family val="2"/>
    </font>
    <font>
      <sz val="7"/>
      <name val="Times New Roman"/>
      <family val="1"/>
    </font>
    <font>
      <i/>
      <sz val="7"/>
      <name val="Arial"/>
      <family val="2"/>
    </font>
    <font>
      <b/>
      <sz val="10"/>
      <color theme="1"/>
      <name val="Calibri"/>
      <family val="2"/>
      <scheme val="minor"/>
    </font>
    <font>
      <sz val="10"/>
      <color theme="1"/>
      <name val="Calibri"/>
      <family val="2"/>
      <scheme val="minor"/>
    </font>
    <font>
      <b/>
      <vertAlign val="superscript"/>
      <sz val="9"/>
      <name val="Arial"/>
      <family val="2"/>
    </font>
    <font>
      <sz val="10"/>
      <color theme="1"/>
      <name val="Cambria"/>
      <family val="2"/>
    </font>
    <font>
      <sz val="10"/>
      <color theme="1"/>
      <name val="Cambria"/>
      <family val="1"/>
    </font>
  </fonts>
  <fills count="5">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bgColor indexed="64"/>
      </patternFill>
    </fill>
  </fills>
  <borders count="5">
    <border>
      <left/>
      <right/>
      <top/>
      <bottom/>
      <diagonal/>
    </border>
    <border>
      <left/>
      <right/>
      <top style="thin">
        <color indexed="64"/>
      </top>
      <bottom/>
      <diagonal/>
    </border>
    <border>
      <left/>
      <right/>
      <top style="thin">
        <color indexed="64"/>
      </top>
      <bottom style="thin">
        <color indexed="64"/>
      </bottom>
      <diagonal/>
    </border>
    <border>
      <left/>
      <right/>
      <top/>
      <bottom style="thin">
        <color indexed="64"/>
      </bottom>
      <diagonal/>
    </border>
    <border>
      <left/>
      <right/>
      <top/>
      <bottom style="medium">
        <color indexed="64"/>
      </bottom>
      <diagonal/>
    </border>
  </borders>
  <cellStyleXfs count="28">
    <xf numFmtId="0" fontId="0" fillId="0" borderId="0"/>
    <xf numFmtId="44" fontId="1" fillId="0" borderId="0" applyFont="0" applyFill="0" applyBorder="0" applyAlignment="0" applyProtection="0"/>
    <xf numFmtId="0" fontId="2" fillId="0" borderId="0"/>
    <xf numFmtId="0" fontId="3" fillId="0" borderId="0"/>
    <xf numFmtId="9" fontId="2" fillId="0" borderId="0" applyFont="0" applyFill="0" applyBorder="0" applyAlignment="0" applyProtection="0"/>
    <xf numFmtId="43" fontId="2" fillId="0" borderId="0" applyFont="0" applyFill="0" applyBorder="0" applyAlignment="0" applyProtection="0"/>
    <xf numFmtId="0" fontId="9" fillId="0" borderId="0"/>
    <xf numFmtId="0" fontId="2" fillId="0" borderId="0"/>
    <xf numFmtId="0" fontId="2" fillId="0" borderId="0"/>
    <xf numFmtId="0" fontId="2" fillId="0" borderId="0"/>
    <xf numFmtId="41" fontId="2" fillId="0" borderId="0" applyFont="0" applyFill="0" applyBorder="0" applyAlignment="0" applyProtection="0"/>
    <xf numFmtId="0" fontId="14" fillId="0" borderId="0"/>
    <xf numFmtId="0" fontId="14" fillId="0" borderId="0"/>
    <xf numFmtId="0" fontId="2" fillId="0" borderId="0"/>
    <xf numFmtId="9" fontId="14" fillId="0" borderId="0" applyFont="0" applyFill="0" applyBorder="0" applyAlignment="0" applyProtection="0"/>
    <xf numFmtId="0" fontId="14" fillId="0" borderId="0"/>
    <xf numFmtId="0" fontId="2" fillId="0" borderId="0"/>
    <xf numFmtId="0" fontId="14" fillId="0" borderId="0"/>
    <xf numFmtId="0" fontId="2" fillId="0" borderId="0"/>
    <xf numFmtId="0" fontId="9" fillId="0" borderId="0"/>
    <xf numFmtId="0" fontId="2" fillId="0" borderId="0"/>
    <xf numFmtId="0" fontId="9" fillId="0" borderId="0"/>
    <xf numFmtId="0" fontId="2" fillId="0" borderId="0"/>
    <xf numFmtId="9" fontId="1" fillId="0" borderId="0" applyFont="0" applyFill="0" applyBorder="0" applyAlignment="0" applyProtection="0"/>
    <xf numFmtId="0" fontId="2" fillId="0" borderId="0"/>
    <xf numFmtId="0" fontId="3" fillId="0" borderId="0"/>
    <xf numFmtId="43" fontId="37" fillId="0" borderId="0" applyFont="0" applyFill="0" applyBorder="0" applyAlignment="0" applyProtection="0"/>
    <xf numFmtId="9" fontId="37" fillId="0" borderId="0" applyFont="0" applyFill="0" applyBorder="0" applyAlignment="0" applyProtection="0"/>
  </cellStyleXfs>
  <cellXfs count="537">
    <xf numFmtId="0" fontId="0" fillId="0" borderId="0" xfId="0"/>
    <xf numFmtId="0" fontId="2" fillId="0" borderId="0" xfId="2"/>
    <xf numFmtId="0" fontId="3" fillId="0" borderId="0" xfId="2" applyFont="1"/>
    <xf numFmtId="0" fontId="5" fillId="0" borderId="1" xfId="2" applyFont="1" applyBorder="1" applyAlignment="1">
      <alignment vertical="top"/>
    </xf>
    <xf numFmtId="0" fontId="3" fillId="0" borderId="1" xfId="2" applyFont="1" applyBorder="1" applyAlignment="1">
      <alignment horizontal="center" vertical="top" wrapText="1"/>
    </xf>
    <xf numFmtId="0" fontId="3" fillId="0" borderId="0" xfId="2" applyFont="1" applyAlignment="1">
      <alignment horizontal="right" vertical="top" wrapText="1"/>
    </xf>
    <xf numFmtId="0" fontId="3" fillId="2" borderId="0" xfId="2" applyFont="1" applyFill="1" applyAlignment="1">
      <alignment horizontal="right" vertical="top" wrapText="1"/>
    </xf>
    <xf numFmtId="0" fontId="3" fillId="0" borderId="0" xfId="2" applyFont="1" applyAlignment="1">
      <alignment vertical="top"/>
    </xf>
    <xf numFmtId="0" fontId="3" fillId="2" borderId="0" xfId="2" applyFont="1" applyFill="1" applyAlignment="1">
      <alignment horizontal="right" wrapText="1"/>
    </xf>
    <xf numFmtId="0" fontId="3" fillId="0" borderId="0" xfId="2" applyFont="1" applyAlignment="1">
      <alignment horizontal="right" wrapText="1"/>
    </xf>
    <xf numFmtId="164" fontId="3" fillId="0" borderId="0" xfId="2" applyNumberFormat="1" applyFont="1" applyAlignment="1">
      <alignment horizontal="right"/>
    </xf>
    <xf numFmtId="164" fontId="3" fillId="2" borderId="0" xfId="2" applyNumberFormat="1" applyFont="1" applyFill="1" applyAlignment="1">
      <alignment horizontal="right"/>
    </xf>
    <xf numFmtId="164" fontId="3" fillId="0" borderId="0" xfId="2" applyNumberFormat="1" applyFont="1" applyAlignment="1">
      <alignment horizontal="right" wrapText="1"/>
    </xf>
    <xf numFmtId="164" fontId="3" fillId="0" borderId="0" xfId="2" applyNumberFormat="1" applyFont="1" applyAlignment="1">
      <alignment horizontal="right" vertical="top" wrapText="1"/>
    </xf>
    <xf numFmtId="0" fontId="5" fillId="0" borderId="0" xfId="2" applyFont="1" applyAlignment="1">
      <alignment vertical="top"/>
    </xf>
    <xf numFmtId="164" fontId="5" fillId="0" borderId="0" xfId="2" applyNumberFormat="1" applyFont="1" applyAlignment="1">
      <alignment horizontal="right" wrapText="1"/>
    </xf>
    <xf numFmtId="0" fontId="7" fillId="0" borderId="0" xfId="2" applyFont="1" applyAlignment="1">
      <alignment vertical="top"/>
    </xf>
    <xf numFmtId="164" fontId="3" fillId="0" borderId="0" xfId="2" applyNumberFormat="1" applyFont="1"/>
    <xf numFmtId="0" fontId="3" fillId="3" borderId="0" xfId="2" applyFont="1" applyFill="1" applyAlignment="1">
      <alignment horizontal="right" wrapText="1"/>
    </xf>
    <xf numFmtId="0" fontId="5" fillId="0" borderId="0" xfId="2" applyFont="1"/>
    <xf numFmtId="0" fontId="3" fillId="3" borderId="0" xfId="2" applyFont="1" applyFill="1"/>
    <xf numFmtId="0" fontId="3" fillId="0" borderId="0" xfId="2" applyFont="1" applyAlignment="1">
      <alignment horizontal="left" indent="1"/>
    </xf>
    <xf numFmtId="164" fontId="3" fillId="3" borderId="0" xfId="2" applyNumberFormat="1" applyFont="1" applyFill="1" applyAlignment="1">
      <alignment horizontal="right"/>
    </xf>
    <xf numFmtId="0" fontId="7" fillId="0" borderId="0" xfId="2" applyFont="1"/>
    <xf numFmtId="165" fontId="3" fillId="2" borderId="0" xfId="2" applyNumberFormat="1" applyFont="1" applyFill="1" applyAlignment="1">
      <alignment horizontal="right"/>
    </xf>
    <xf numFmtId="165" fontId="3" fillId="0" borderId="0" xfId="2" applyNumberFormat="1" applyFont="1" applyAlignment="1">
      <alignment horizontal="right"/>
    </xf>
    <xf numFmtId="165" fontId="3" fillId="3" borderId="0" xfId="2" applyNumberFormat="1" applyFont="1" applyFill="1" applyAlignment="1">
      <alignment horizontal="right"/>
    </xf>
    <xf numFmtId="0" fontId="3" fillId="0" borderId="0" xfId="2" applyFont="1" applyAlignment="1">
      <alignment horizontal="left"/>
    </xf>
    <xf numFmtId="164" fontId="5" fillId="0" borderId="0" xfId="2" applyNumberFormat="1" applyFont="1" applyAlignment="1">
      <alignment horizontal="right"/>
    </xf>
    <xf numFmtId="164" fontId="5" fillId="3" borderId="0" xfId="2" applyNumberFormat="1" applyFont="1" applyFill="1" applyAlignment="1">
      <alignment horizontal="right"/>
    </xf>
    <xf numFmtId="164" fontId="5" fillId="0" borderId="0" xfId="2" applyNumberFormat="1" applyFont="1" applyAlignment="1">
      <alignment horizontal="right" vertical="top" wrapText="1"/>
    </xf>
    <xf numFmtId="0" fontId="3" fillId="0" borderId="0" xfId="2" applyFont="1" applyAlignment="1">
      <alignment horizontal="right" vertical="top"/>
    </xf>
    <xf numFmtId="0" fontId="7" fillId="0" borderId="0" xfId="3" applyFont="1" applyAlignment="1">
      <alignment wrapText="1"/>
    </xf>
    <xf numFmtId="0" fontId="3" fillId="0" borderId="0" xfId="2" applyFont="1" applyAlignment="1">
      <alignment horizontal="right"/>
    </xf>
    <xf numFmtId="0" fontId="3" fillId="2" borderId="0" xfId="2" applyFont="1" applyFill="1" applyAlignment="1">
      <alignment horizontal="right"/>
    </xf>
    <xf numFmtId="165" fontId="3" fillId="0" borderId="0" xfId="2" applyNumberFormat="1" applyFont="1"/>
    <xf numFmtId="167" fontId="3" fillId="0" borderId="0" xfId="4" applyNumberFormat="1" applyFont="1" applyFill="1"/>
    <xf numFmtId="0" fontId="3" fillId="0" borderId="0" xfId="3" applyAlignment="1">
      <alignment wrapText="1"/>
    </xf>
    <xf numFmtId="165" fontId="7" fillId="0" borderId="0" xfId="2" applyNumberFormat="1" applyFont="1" applyAlignment="1">
      <alignment horizontal="right"/>
    </xf>
    <xf numFmtId="165" fontId="7" fillId="3" borderId="0" xfId="2" applyNumberFormat="1" applyFont="1" applyFill="1" applyAlignment="1">
      <alignment horizontal="right"/>
    </xf>
    <xf numFmtId="165" fontId="7" fillId="0" borderId="0" xfId="2" applyNumberFormat="1" applyFont="1"/>
    <xf numFmtId="165" fontId="5" fillId="0" borderId="0" xfId="2" applyNumberFormat="1" applyFont="1" applyAlignment="1">
      <alignment horizontal="right"/>
    </xf>
    <xf numFmtId="165" fontId="5" fillId="3" borderId="0" xfId="2" applyNumberFormat="1" applyFont="1" applyFill="1" applyAlignment="1">
      <alignment horizontal="right"/>
    </xf>
    <xf numFmtId="165" fontId="5" fillId="0" borderId="0" xfId="2" applyNumberFormat="1" applyFont="1"/>
    <xf numFmtId="0" fontId="7" fillId="0" borderId="0" xfId="3" applyFont="1"/>
    <xf numFmtId="168" fontId="3" fillId="0" borderId="0" xfId="2" applyNumberFormat="1" applyFont="1"/>
    <xf numFmtId="168" fontId="3" fillId="3" borderId="0" xfId="2" applyNumberFormat="1" applyFont="1" applyFill="1"/>
    <xf numFmtId="165" fontId="7" fillId="3" borderId="0" xfId="2" applyNumberFormat="1" applyFont="1" applyFill="1"/>
    <xf numFmtId="169" fontId="3" fillId="0" borderId="0" xfId="5" applyNumberFormat="1" applyFont="1"/>
    <xf numFmtId="0" fontId="5" fillId="0" borderId="2" xfId="2" applyFont="1" applyBorder="1" applyAlignment="1">
      <alignment vertical="center"/>
    </xf>
    <xf numFmtId="0" fontId="3" fillId="0" borderId="2" xfId="2" applyFont="1" applyBorder="1" applyAlignment="1">
      <alignment horizontal="right"/>
    </xf>
    <xf numFmtId="165" fontId="3" fillId="0" borderId="2" xfId="2" applyNumberFormat="1" applyFont="1" applyBorder="1" applyAlignment="1">
      <alignment horizontal="right"/>
    </xf>
    <xf numFmtId="165" fontId="3" fillId="3" borderId="2" xfId="2" applyNumberFormat="1" applyFont="1" applyFill="1" applyBorder="1" applyAlignment="1">
      <alignment horizontal="right"/>
    </xf>
    <xf numFmtId="0" fontId="7" fillId="0" borderId="0" xfId="2" applyFont="1" applyAlignment="1">
      <alignment horizontal="right"/>
    </xf>
    <xf numFmtId="0" fontId="2" fillId="0" borderId="3" xfId="2" applyBorder="1"/>
    <xf numFmtId="0" fontId="2" fillId="0" borderId="1" xfId="2" applyBorder="1"/>
    <xf numFmtId="16" fontId="3" fillId="2" borderId="1" xfId="2" quotePrefix="1" applyNumberFormat="1" applyFont="1" applyFill="1" applyBorder="1" applyAlignment="1">
      <alignment horizontal="right" vertical="top" wrapText="1"/>
    </xf>
    <xf numFmtId="0" fontId="3" fillId="0" borderId="1" xfId="2" quotePrefix="1" applyFont="1" applyBorder="1" applyAlignment="1">
      <alignment horizontal="right" vertical="top" wrapText="1"/>
    </xf>
    <xf numFmtId="16" fontId="3" fillId="0" borderId="1" xfId="2" quotePrefix="1" applyNumberFormat="1" applyFont="1" applyBorder="1" applyAlignment="1">
      <alignment horizontal="right" vertical="top" wrapText="1"/>
    </xf>
    <xf numFmtId="16" fontId="3" fillId="2" borderId="0" xfId="2" quotePrefix="1" applyNumberFormat="1" applyFont="1" applyFill="1" applyAlignment="1">
      <alignment horizontal="right" vertical="top" wrapText="1"/>
    </xf>
    <xf numFmtId="16" fontId="3" fillId="0" borderId="0" xfId="2" quotePrefix="1" applyNumberFormat="1" applyFont="1" applyAlignment="1">
      <alignment horizontal="right" vertical="top" wrapText="1"/>
    </xf>
    <xf numFmtId="3" fontId="3" fillId="2" borderId="0" xfId="2" applyNumberFormat="1" applyFont="1" applyFill="1" applyAlignment="1">
      <alignment horizontal="right"/>
    </xf>
    <xf numFmtId="165" fontId="3" fillId="2" borderId="0" xfId="2" applyNumberFormat="1" applyFont="1" applyFill="1"/>
    <xf numFmtId="165" fontId="2" fillId="0" borderId="0" xfId="2" applyNumberFormat="1"/>
    <xf numFmtId="165" fontId="7" fillId="2" borderId="0" xfId="2" applyNumberFormat="1" applyFont="1" applyFill="1"/>
    <xf numFmtId="165" fontId="5" fillId="2" borderId="0" xfId="2" applyNumberFormat="1" applyFont="1" applyFill="1"/>
    <xf numFmtId="167" fontId="0" fillId="0" borderId="0" xfId="4" applyNumberFormat="1" applyFont="1"/>
    <xf numFmtId="165" fontId="3" fillId="0" borderId="0" xfId="2" applyNumberFormat="1" applyFont="1" applyAlignment="1">
      <alignment horizontal="right" wrapText="1"/>
    </xf>
    <xf numFmtId="0" fontId="5" fillId="0" borderId="2" xfId="2" applyFont="1" applyBorder="1" applyAlignment="1">
      <alignment horizontal="right" vertical="center"/>
    </xf>
    <xf numFmtId="165" fontId="3" fillId="2" borderId="2" xfId="2" applyNumberFormat="1" applyFont="1" applyFill="1" applyBorder="1" applyAlignment="1">
      <alignment horizontal="right" wrapText="1"/>
    </xf>
    <xf numFmtId="165" fontId="3" fillId="0" borderId="2" xfId="2" applyNumberFormat="1" applyFont="1" applyBorder="1" applyAlignment="1">
      <alignment horizontal="right" wrapText="1"/>
    </xf>
    <xf numFmtId="0" fontId="2" fillId="0" borderId="0" xfId="6" applyFont="1"/>
    <xf numFmtId="0" fontId="4" fillId="0" borderId="0" xfId="2" applyFont="1"/>
    <xf numFmtId="0" fontId="2" fillId="0" borderId="0" xfId="2" applyAlignment="1">
      <alignment horizontal="center"/>
    </xf>
    <xf numFmtId="0" fontId="3" fillId="0" borderId="1" xfId="3" applyBorder="1"/>
    <xf numFmtId="0" fontId="3" fillId="0" borderId="1" xfId="3" applyBorder="1" applyAlignment="1">
      <alignment horizontal="right" wrapText="1"/>
    </xf>
    <xf numFmtId="0" fontId="3" fillId="0" borderId="0" xfId="3"/>
    <xf numFmtId="0" fontId="3" fillId="0" borderId="0" xfId="3" applyAlignment="1">
      <alignment horizontal="right"/>
    </xf>
    <xf numFmtId="0" fontId="3" fillId="0" borderId="0" xfId="3" applyAlignment="1">
      <alignment horizontal="left" indent="1"/>
    </xf>
    <xf numFmtId="165" fontId="7" fillId="0" borderId="3" xfId="2" applyNumberFormat="1" applyFont="1" applyBorder="1" applyAlignment="1">
      <alignment horizontal="right"/>
    </xf>
    <xf numFmtId="165" fontId="3" fillId="0" borderId="3" xfId="2" applyNumberFormat="1" applyFont="1" applyBorder="1" applyAlignment="1">
      <alignment horizontal="right"/>
    </xf>
    <xf numFmtId="0" fontId="7" fillId="0" borderId="0" xfId="3" applyFont="1" applyAlignment="1">
      <alignment horizontal="left"/>
    </xf>
    <xf numFmtId="170" fontId="3" fillId="0" borderId="0" xfId="2" applyNumberFormat="1" applyFont="1" applyAlignment="1">
      <alignment horizontal="right"/>
    </xf>
    <xf numFmtId="0" fontId="5" fillId="0" borderId="0" xfId="3" applyFont="1"/>
    <xf numFmtId="165" fontId="5" fillId="0" borderId="2" xfId="2" applyNumberFormat="1" applyFont="1" applyBorder="1" applyAlignment="1">
      <alignment horizontal="right"/>
    </xf>
    <xf numFmtId="171" fontId="2" fillId="0" borderId="0" xfId="2" applyNumberFormat="1"/>
    <xf numFmtId="0" fontId="3" fillId="0" borderId="3" xfId="3" applyBorder="1"/>
    <xf numFmtId="172" fontId="3" fillId="0" borderId="3" xfId="3" applyNumberFormat="1" applyBorder="1"/>
    <xf numFmtId="172" fontId="3" fillId="0" borderId="0" xfId="3" applyNumberFormat="1"/>
    <xf numFmtId="173" fontId="2" fillId="0" borderId="0" xfId="2" applyNumberFormat="1"/>
    <xf numFmtId="0" fontId="5" fillId="0" borderId="0" xfId="2" applyFont="1" applyAlignment="1">
      <alignment horizontal="right" vertical="top"/>
    </xf>
    <xf numFmtId="0" fontId="2" fillId="2" borderId="0" xfId="2" applyFill="1" applyAlignment="1">
      <alignment horizontal="right"/>
    </xf>
    <xf numFmtId="0" fontId="2" fillId="0" borderId="0" xfId="2" applyAlignment="1">
      <alignment horizontal="right"/>
    </xf>
    <xf numFmtId="0" fontId="7" fillId="0" borderId="0" xfId="2" applyFont="1" applyAlignment="1">
      <alignment wrapText="1"/>
    </xf>
    <xf numFmtId="0" fontId="7" fillId="0" borderId="0" xfId="2" applyFont="1" applyAlignment="1">
      <alignment horizontal="right" wrapText="1"/>
    </xf>
    <xf numFmtId="0" fontId="5" fillId="0" borderId="0" xfId="2" applyFont="1" applyAlignment="1">
      <alignment horizontal="right"/>
    </xf>
    <xf numFmtId="165" fontId="3" fillId="0" borderId="2" xfId="2" applyNumberFormat="1" applyFont="1" applyBorder="1"/>
    <xf numFmtId="165" fontId="3" fillId="2" borderId="2" xfId="2" applyNumberFormat="1" applyFont="1" applyFill="1" applyBorder="1"/>
    <xf numFmtId="0" fontId="3" fillId="0" borderId="1" xfId="2" applyFont="1" applyBorder="1" applyAlignment="1">
      <alignment horizontal="right" vertical="top"/>
    </xf>
    <xf numFmtId="0" fontId="3" fillId="0" borderId="1" xfId="2" applyFont="1" applyBorder="1" applyAlignment="1">
      <alignment vertical="top" wrapText="1"/>
    </xf>
    <xf numFmtId="0" fontId="5" fillId="0" borderId="0" xfId="2" applyFont="1" applyAlignment="1">
      <alignment horizontal="right" vertical="top" wrapText="1"/>
    </xf>
    <xf numFmtId="0" fontId="5" fillId="0" borderId="0" xfId="2" applyFont="1" applyAlignment="1">
      <alignment horizontal="right" wrapText="1"/>
    </xf>
    <xf numFmtId="0" fontId="11" fillId="0" borderId="0" xfId="2" applyFont="1"/>
    <xf numFmtId="0" fontId="12" fillId="0" borderId="0" xfId="2" applyFont="1"/>
    <xf numFmtId="165" fontId="11" fillId="0" borderId="0" xfId="2" applyNumberFormat="1" applyFont="1"/>
    <xf numFmtId="165" fontId="3" fillId="2" borderId="2" xfId="2" applyNumberFormat="1" applyFont="1" applyFill="1" applyBorder="1" applyAlignment="1">
      <alignment horizontal="right"/>
    </xf>
    <xf numFmtId="0" fontId="3" fillId="0" borderId="1" xfId="2" applyFont="1" applyBorder="1"/>
    <xf numFmtId="174" fontId="3" fillId="0" borderId="0" xfId="2" applyNumberFormat="1" applyFont="1"/>
    <xf numFmtId="1" fontId="3" fillId="0" borderId="0" xfId="2" applyNumberFormat="1" applyFont="1" applyAlignment="1">
      <alignment horizontal="right"/>
    </xf>
    <xf numFmtId="0" fontId="3" fillId="0" borderId="3" xfId="2" applyFont="1" applyBorder="1"/>
    <xf numFmtId="0" fontId="3" fillId="0" borderId="0" xfId="3" applyAlignment="1">
      <alignment horizontal="center"/>
    </xf>
    <xf numFmtId="171" fontId="2" fillId="0" borderId="3" xfId="2" applyNumberFormat="1" applyBorder="1"/>
    <xf numFmtId="0" fontId="3" fillId="0" borderId="0" xfId="2" applyFont="1" applyAlignment="1">
      <alignment horizontal="left" vertical="top"/>
    </xf>
    <xf numFmtId="0" fontId="3" fillId="0" borderId="0" xfId="2" applyFont="1" applyAlignment="1">
      <alignment horizontal="center" vertical="top" wrapText="1"/>
    </xf>
    <xf numFmtId="16" fontId="3" fillId="2" borderId="0" xfId="2" quotePrefix="1" applyNumberFormat="1" applyFont="1" applyFill="1" applyAlignment="1">
      <alignment horizontal="right" wrapText="1"/>
    </xf>
    <xf numFmtId="16" fontId="3" fillId="0" borderId="0" xfId="2" quotePrefix="1" applyNumberFormat="1" applyFont="1" applyAlignment="1">
      <alignment horizontal="right" wrapText="1"/>
    </xf>
    <xf numFmtId="16" fontId="3" fillId="0" borderId="1" xfId="2" applyNumberFormat="1" applyFont="1" applyBorder="1" applyAlignment="1">
      <alignment horizontal="right" wrapText="1"/>
    </xf>
    <xf numFmtId="0" fontId="7" fillId="0" borderId="0" xfId="2" applyFont="1" applyAlignment="1">
      <alignment horizontal="left" vertical="top"/>
    </xf>
    <xf numFmtId="175" fontId="3" fillId="0" borderId="0" xfId="2" applyNumberFormat="1" applyFont="1"/>
    <xf numFmtId="0" fontId="5" fillId="0" borderId="3" xfId="2" applyFont="1" applyBorder="1" applyAlignment="1">
      <alignment horizontal="left" vertical="top"/>
    </xf>
    <xf numFmtId="165" fontId="5" fillId="2" borderId="3" xfId="2" applyNumberFormat="1" applyFont="1" applyFill="1" applyBorder="1"/>
    <xf numFmtId="165" fontId="5" fillId="0" borderId="3" xfId="2" applyNumberFormat="1" applyFont="1" applyBorder="1"/>
    <xf numFmtId="0" fontId="3" fillId="0" borderId="1" xfId="2" applyFont="1" applyBorder="1" applyAlignment="1">
      <alignment horizontal="left" vertical="top"/>
    </xf>
    <xf numFmtId="0" fontId="5" fillId="0" borderId="0" xfId="2" applyFont="1" applyAlignment="1">
      <alignment horizontal="left" vertical="top"/>
    </xf>
    <xf numFmtId="172" fontId="5" fillId="0" borderId="0" xfId="2" applyNumberFormat="1" applyFont="1"/>
    <xf numFmtId="3" fontId="2" fillId="0" borderId="0" xfId="2" applyNumberFormat="1" applyAlignment="1">
      <alignment horizontal="right"/>
    </xf>
    <xf numFmtId="3" fontId="3" fillId="0" borderId="0" xfId="2" applyNumberFormat="1" applyFont="1"/>
    <xf numFmtId="0" fontId="3" fillId="0" borderId="0" xfId="8" applyFont="1"/>
    <xf numFmtId="0" fontId="2" fillId="0" borderId="0" xfId="7"/>
    <xf numFmtId="0" fontId="2" fillId="0" borderId="3" xfId="9" applyBorder="1"/>
    <xf numFmtId="0" fontId="2" fillId="0" borderId="1" xfId="9" applyBorder="1"/>
    <xf numFmtId="0" fontId="2" fillId="0" borderId="3" xfId="9" applyBorder="1" applyAlignment="1">
      <alignment horizontal="center"/>
    </xf>
    <xf numFmtId="0" fontId="2" fillId="0" borderId="0" xfId="9"/>
    <xf numFmtId="0" fontId="2" fillId="0" borderId="2" xfId="9" applyBorder="1"/>
    <xf numFmtId="0" fontId="3" fillId="0" borderId="2" xfId="9" applyFont="1" applyBorder="1" applyAlignment="1">
      <alignment vertical="top" wrapText="1"/>
    </xf>
    <xf numFmtId="0" fontId="3" fillId="0" borderId="0" xfId="9" applyFont="1" applyAlignment="1">
      <alignment horizontal="center" vertical="top" wrapText="1"/>
    </xf>
    <xf numFmtId="0" fontId="3" fillId="0" borderId="0" xfId="9" applyFont="1" applyAlignment="1">
      <alignment horizontal="right" wrapText="1"/>
    </xf>
    <xf numFmtId="0" fontId="3" fillId="2" borderId="0" xfId="9" applyFont="1" applyFill="1" applyAlignment="1">
      <alignment horizontal="right" wrapText="1"/>
    </xf>
    <xf numFmtId="0" fontId="13" fillId="0" borderId="0" xfId="9" applyFont="1" applyAlignment="1">
      <alignment horizontal="right" wrapText="1"/>
    </xf>
    <xf numFmtId="0" fontId="3" fillId="0" borderId="0" xfId="9" applyFont="1" applyAlignment="1">
      <alignment horizontal="right" vertical="top" wrapText="1"/>
    </xf>
    <xf numFmtId="0" fontId="3" fillId="2" borderId="0" xfId="9" applyFont="1" applyFill="1" applyAlignment="1">
      <alignment horizontal="right" vertical="top" wrapText="1"/>
    </xf>
    <xf numFmtId="0" fontId="3" fillId="2" borderId="0" xfId="9" applyFont="1" applyFill="1" applyAlignment="1">
      <alignment horizontal="right"/>
    </xf>
    <xf numFmtId="0" fontId="3" fillId="0" borderId="0" xfId="9" applyFont="1" applyAlignment="1">
      <alignment horizontal="right"/>
    </xf>
    <xf numFmtId="0" fontId="7" fillId="0" borderId="0" xfId="9" applyFont="1"/>
    <xf numFmtId="0" fontId="7" fillId="2" borderId="0" xfId="9" applyFont="1" applyFill="1"/>
    <xf numFmtId="0" fontId="3" fillId="0" borderId="0" xfId="9" applyFont="1"/>
    <xf numFmtId="41" fontId="3" fillId="0" borderId="0" xfId="10" applyFont="1" applyFill="1" applyAlignment="1">
      <alignment horizontal="right" wrapText="1"/>
    </xf>
    <xf numFmtId="41" fontId="3" fillId="2" borderId="0" xfId="10" applyFont="1" applyFill="1" applyAlignment="1">
      <alignment horizontal="right" wrapText="1"/>
    </xf>
    <xf numFmtId="0" fontId="5" fillId="0" borderId="0" xfId="9" applyFont="1"/>
    <xf numFmtId="41" fontId="5" fillId="0" borderId="0" xfId="10" applyFont="1" applyFill="1" applyAlignment="1">
      <alignment horizontal="right" wrapText="1"/>
    </xf>
    <xf numFmtId="41" fontId="5" fillId="2" borderId="0" xfId="10" applyFont="1" applyFill="1" applyAlignment="1">
      <alignment horizontal="right" wrapText="1"/>
    </xf>
    <xf numFmtId="0" fontId="5" fillId="0" borderId="3" xfId="9" applyFont="1" applyBorder="1"/>
    <xf numFmtId="41" fontId="5" fillId="0" borderId="3" xfId="10" applyFont="1" applyFill="1" applyBorder="1" applyAlignment="1">
      <alignment horizontal="right" wrapText="1"/>
    </xf>
    <xf numFmtId="41" fontId="5" fillId="2" borderId="3" xfId="10" applyFont="1" applyFill="1" applyBorder="1" applyAlignment="1">
      <alignment horizontal="right" wrapText="1"/>
    </xf>
    <xf numFmtId="0" fontId="2" fillId="0" borderId="0" xfId="9" applyAlignment="1">
      <alignment horizontal="center"/>
    </xf>
    <xf numFmtId="0" fontId="2" fillId="2" borderId="0" xfId="9" applyFill="1" applyAlignment="1">
      <alignment horizontal="right"/>
    </xf>
    <xf numFmtId="0" fontId="2" fillId="0" borderId="0" xfId="9" applyAlignment="1">
      <alignment horizontal="right"/>
    </xf>
    <xf numFmtId="177" fontId="3" fillId="0" borderId="0" xfId="10" applyNumberFormat="1" applyFont="1" applyFill="1" applyAlignment="1">
      <alignment horizontal="right" wrapText="1"/>
    </xf>
    <xf numFmtId="41" fontId="5" fillId="0" borderId="0" xfId="10" applyFont="1" applyFill="1" applyBorder="1" applyAlignment="1">
      <alignment horizontal="right" wrapText="1"/>
    </xf>
    <xf numFmtId="41" fontId="5" fillId="2" borderId="0" xfId="10" applyFont="1" applyFill="1" applyBorder="1" applyAlignment="1">
      <alignment horizontal="right" wrapText="1"/>
    </xf>
    <xf numFmtId="41" fontId="3" fillId="0" borderId="0" xfId="10" applyFont="1" applyFill="1" applyBorder="1" applyAlignment="1">
      <alignment horizontal="right" wrapText="1"/>
    </xf>
    <xf numFmtId="0" fontId="2" fillId="0" borderId="0" xfId="7" applyFill="1"/>
    <xf numFmtId="41" fontId="2" fillId="0" borderId="0" xfId="7" applyNumberFormat="1" applyFill="1"/>
    <xf numFmtId="0" fontId="14" fillId="0" borderId="0" xfId="11"/>
    <xf numFmtId="0" fontId="14" fillId="0" borderId="3" xfId="11" applyBorder="1"/>
    <xf numFmtId="0" fontId="2" fillId="0" borderId="1" xfId="11" applyFont="1" applyBorder="1"/>
    <xf numFmtId="0" fontId="3" fillId="0" borderId="1" xfId="4" applyNumberFormat="1" applyFont="1" applyBorder="1"/>
    <xf numFmtId="0" fontId="2" fillId="0" borderId="0" xfId="11" applyFont="1"/>
    <xf numFmtId="0" fontId="3" fillId="0" borderId="0" xfId="11" applyFont="1" applyAlignment="1">
      <alignment horizontal="right" wrapText="1"/>
    </xf>
    <xf numFmtId="0" fontId="3" fillId="3" borderId="0" xfId="11" applyFont="1" applyFill="1" applyAlignment="1">
      <alignment horizontal="right" wrapText="1"/>
    </xf>
    <xf numFmtId="0" fontId="3" fillId="0" borderId="0" xfId="12" applyFont="1" applyAlignment="1">
      <alignment horizontal="right" wrapText="1"/>
    </xf>
    <xf numFmtId="0" fontId="3" fillId="0" borderId="0" xfId="12" applyFont="1" applyAlignment="1">
      <alignment horizontal="right" indent="1"/>
    </xf>
    <xf numFmtId="0" fontId="3" fillId="0" borderId="0" xfId="12" applyFont="1" applyAlignment="1">
      <alignment horizontal="right"/>
    </xf>
    <xf numFmtId="0" fontId="3" fillId="0" borderId="0" xfId="11" applyFont="1" applyAlignment="1">
      <alignment horizontal="right"/>
    </xf>
    <xf numFmtId="0" fontId="3" fillId="3" borderId="0" xfId="11" applyFont="1" applyFill="1" applyAlignment="1">
      <alignment horizontal="right"/>
    </xf>
    <xf numFmtId="0" fontId="3" fillId="0" borderId="0" xfId="11" applyFont="1" applyAlignment="1">
      <alignment horizontal="right" indent="1"/>
    </xf>
    <xf numFmtId="0" fontId="2" fillId="3" borderId="0" xfId="11" applyFont="1" applyFill="1"/>
    <xf numFmtId="0" fontId="2" fillId="0" borderId="0" xfId="11" applyFont="1" applyAlignment="1">
      <alignment horizontal="right" indent="1"/>
    </xf>
    <xf numFmtId="0" fontId="5" fillId="0" borderId="0" xfId="11" applyFont="1"/>
    <xf numFmtId="0" fontId="12" fillId="0" borderId="0" xfId="11" applyFont="1"/>
    <xf numFmtId="0" fontId="12" fillId="3" borderId="0" xfId="11" applyFont="1" applyFill="1"/>
    <xf numFmtId="0" fontId="2" fillId="0" borderId="0" xfId="11" applyFont="1" applyAlignment="1">
      <alignment horizontal="right"/>
    </xf>
    <xf numFmtId="0" fontId="3" fillId="0" borderId="0" xfId="11" applyFont="1"/>
    <xf numFmtId="0" fontId="7" fillId="0" borderId="0" xfId="11" applyFont="1" applyAlignment="1">
      <alignment horizontal="left" indent="1"/>
    </xf>
    <xf numFmtId="165" fontId="7" fillId="0" borderId="0" xfId="11" applyNumberFormat="1" applyFont="1"/>
    <xf numFmtId="165" fontId="7" fillId="3" borderId="0" xfId="11" applyNumberFormat="1" applyFont="1" applyFill="1"/>
    <xf numFmtId="165" fontId="3" fillId="0" borderId="0" xfId="11" applyNumberFormat="1" applyFont="1"/>
    <xf numFmtId="0" fontId="3" fillId="0" borderId="0" xfId="11" applyFont="1" applyAlignment="1">
      <alignment horizontal="left" indent="2"/>
    </xf>
    <xf numFmtId="165" fontId="3" fillId="3" borderId="0" xfId="11" applyNumberFormat="1" applyFont="1" applyFill="1"/>
    <xf numFmtId="0" fontId="3" fillId="0" borderId="0" xfId="11" applyFont="1" applyAlignment="1">
      <alignment horizontal="left" indent="1"/>
    </xf>
    <xf numFmtId="165" fontId="3" fillId="0" borderId="0" xfId="11" applyNumberFormat="1" applyFont="1" applyAlignment="1">
      <alignment horizontal="right"/>
    </xf>
    <xf numFmtId="178" fontId="3" fillId="0" borderId="0" xfId="11" applyNumberFormat="1" applyFont="1"/>
    <xf numFmtId="165" fontId="3" fillId="0" borderId="0" xfId="11" quotePrefix="1" applyNumberFormat="1" applyFont="1" applyAlignment="1">
      <alignment horizontal="right"/>
    </xf>
    <xf numFmtId="0" fontId="3" fillId="0" borderId="0" xfId="13" applyFont="1" applyAlignment="1">
      <alignment horizontal="left" indent="1"/>
    </xf>
    <xf numFmtId="165" fontId="3" fillId="3" borderId="0" xfId="11" quotePrefix="1" applyNumberFormat="1" applyFont="1" applyFill="1" applyAlignment="1">
      <alignment horizontal="right"/>
    </xf>
    <xf numFmtId="171" fontId="3" fillId="0" borderId="0" xfId="11" applyNumberFormat="1" applyFont="1"/>
    <xf numFmtId="0" fontId="7" fillId="0" borderId="0" xfId="7" applyFont="1" applyAlignment="1">
      <alignment horizontal="left" indent="1"/>
    </xf>
    <xf numFmtId="165" fontId="5" fillId="0" borderId="0" xfId="11" applyNumberFormat="1" applyFont="1"/>
    <xf numFmtId="165" fontId="5" fillId="3" borderId="0" xfId="11" applyNumberFormat="1" applyFont="1" applyFill="1"/>
    <xf numFmtId="0" fontId="3" fillId="0" borderId="0" xfId="11" applyFont="1" applyAlignment="1">
      <alignment horizontal="left" wrapText="1" indent="1"/>
    </xf>
    <xf numFmtId="179" fontId="3" fillId="0" borderId="0" xfId="11" applyNumberFormat="1" applyFont="1"/>
    <xf numFmtId="0" fontId="16" fillId="0" borderId="0" xfId="11" applyFont="1"/>
    <xf numFmtId="0" fontId="5" fillId="0" borderId="0" xfId="13" applyFont="1"/>
    <xf numFmtId="165" fontId="12" fillId="0" borderId="0" xfId="11" applyNumberFormat="1" applyFont="1"/>
    <xf numFmtId="0" fontId="5" fillId="3" borderId="0" xfId="11" applyFont="1" applyFill="1"/>
    <xf numFmtId="0" fontId="14" fillId="0" borderId="0" xfId="11" applyAlignment="1">
      <alignment horizontal="right"/>
    </xf>
    <xf numFmtId="0" fontId="2" fillId="0" borderId="0" xfId="13"/>
    <xf numFmtId="0" fontId="2" fillId="0" borderId="3" xfId="13" applyBorder="1"/>
    <xf numFmtId="0" fontId="3" fillId="0" borderId="1" xfId="13" applyFont="1" applyBorder="1"/>
    <xf numFmtId="167" fontId="3" fillId="0" borderId="1" xfId="14" applyNumberFormat="1" applyFont="1" applyBorder="1" applyAlignment="1">
      <alignment horizontal="right"/>
    </xf>
    <xf numFmtId="0" fontId="3" fillId="0" borderId="0" xfId="13" applyFont="1"/>
    <xf numFmtId="0" fontId="3" fillId="0" borderId="0" xfId="15" applyFont="1" applyAlignment="1">
      <alignment horizontal="right" wrapText="1"/>
    </xf>
    <xf numFmtId="0" fontId="3" fillId="3" borderId="0" xfId="15" applyFont="1" applyFill="1" applyAlignment="1">
      <alignment horizontal="right" wrapText="1"/>
    </xf>
    <xf numFmtId="0" fontId="5" fillId="0" borderId="0" xfId="15" applyFont="1"/>
    <xf numFmtId="0" fontId="5" fillId="3" borderId="0" xfId="13" applyFont="1" applyFill="1"/>
    <xf numFmtId="0" fontId="3" fillId="0" borderId="0" xfId="13" applyFont="1" applyAlignment="1">
      <alignment horizontal="right"/>
    </xf>
    <xf numFmtId="0" fontId="3" fillId="3" borderId="0" xfId="13" applyFont="1" applyFill="1"/>
    <xf numFmtId="165" fontId="3" fillId="0" borderId="0" xfId="13" applyNumberFormat="1" applyFont="1" applyAlignment="1">
      <alignment horizontal="right"/>
    </xf>
    <xf numFmtId="0" fontId="7" fillId="0" borderId="0" xfId="13" applyFont="1" applyAlignment="1">
      <alignment horizontal="left" indent="1"/>
    </xf>
    <xf numFmtId="165" fontId="7" fillId="0" borderId="0" xfId="16" applyNumberFormat="1" applyFont="1" applyAlignment="1">
      <alignment horizontal="right"/>
    </xf>
    <xf numFmtId="165" fontId="7" fillId="3" borderId="0" xfId="16" applyNumberFormat="1" applyFont="1" applyFill="1" applyAlignment="1">
      <alignment horizontal="right"/>
    </xf>
    <xf numFmtId="165" fontId="3" fillId="0" borderId="0" xfId="16" applyNumberFormat="1" applyFont="1" applyAlignment="1">
      <alignment horizontal="right"/>
    </xf>
    <xf numFmtId="165" fontId="3" fillId="3" borderId="0" xfId="16" applyNumberFormat="1" applyFont="1" applyFill="1" applyAlignment="1">
      <alignment horizontal="right"/>
    </xf>
    <xf numFmtId="171" fontId="3" fillId="0" borderId="0" xfId="16" applyNumberFormat="1" applyFont="1" applyAlignment="1">
      <alignment horizontal="right"/>
    </xf>
    <xf numFmtId="171" fontId="3" fillId="3" borderId="0" xfId="16" applyNumberFormat="1" applyFont="1" applyFill="1" applyAlignment="1">
      <alignment horizontal="right"/>
    </xf>
    <xf numFmtId="165" fontId="3" fillId="0" borderId="0" xfId="16" quotePrefix="1" applyNumberFormat="1" applyFont="1" applyAlignment="1">
      <alignment horizontal="right"/>
    </xf>
    <xf numFmtId="165" fontId="3" fillId="3" borderId="0" xfId="16" quotePrefix="1" applyNumberFormat="1" applyFont="1" applyFill="1" applyAlignment="1">
      <alignment horizontal="right"/>
    </xf>
    <xf numFmtId="0" fontId="3" fillId="0" borderId="0" xfId="15" applyFont="1" applyAlignment="1">
      <alignment horizontal="left" indent="1"/>
    </xf>
    <xf numFmtId="0" fontId="7" fillId="0" borderId="0" xfId="13" applyFont="1" applyAlignment="1">
      <alignment horizontal="left" indent="2"/>
    </xf>
    <xf numFmtId="0" fontId="7" fillId="0" borderId="0" xfId="15" applyFont="1" applyAlignment="1">
      <alignment horizontal="left" indent="1"/>
    </xf>
    <xf numFmtId="0" fontId="7" fillId="0" borderId="0" xfId="17" applyFont="1" applyAlignment="1">
      <alignment horizontal="left" indent="1"/>
    </xf>
    <xf numFmtId="178" fontId="7" fillId="0" borderId="0" xfId="16" applyNumberFormat="1" applyFont="1" applyAlignment="1">
      <alignment horizontal="right"/>
    </xf>
    <xf numFmtId="165" fontId="5" fillId="0" borderId="0" xfId="16" applyNumberFormat="1" applyFont="1" applyAlignment="1">
      <alignment horizontal="right"/>
    </xf>
    <xf numFmtId="165" fontId="5" fillId="3" borderId="0" xfId="16" applyNumberFormat="1" applyFont="1" applyFill="1" applyAlignment="1">
      <alignment horizontal="right"/>
    </xf>
    <xf numFmtId="165" fontId="3" fillId="0" borderId="0" xfId="15" applyNumberFormat="1" applyFont="1"/>
    <xf numFmtId="0" fontId="3" fillId="0" borderId="0" xfId="15" applyFont="1" applyAlignment="1">
      <alignment horizontal="left" wrapText="1" indent="1"/>
    </xf>
    <xf numFmtId="0" fontId="3" fillId="0" borderId="0" xfId="15" applyFont="1"/>
    <xf numFmtId="180" fontId="3" fillId="0" borderId="0" xfId="15" applyNumberFormat="1" applyFont="1"/>
    <xf numFmtId="180" fontId="3" fillId="3" borderId="0" xfId="16" applyNumberFormat="1" applyFont="1" applyFill="1" applyAlignment="1">
      <alignment horizontal="right"/>
    </xf>
    <xf numFmtId="0" fontId="3" fillId="0" borderId="0" xfId="13" applyFont="1" applyAlignment="1">
      <alignment horizontal="left" indent="2"/>
    </xf>
    <xf numFmtId="165" fontId="5" fillId="0" borderId="0" xfId="15" applyNumberFormat="1" applyFont="1"/>
    <xf numFmtId="165" fontId="3" fillId="0" borderId="0" xfId="13" applyNumberFormat="1" applyFont="1"/>
    <xf numFmtId="0" fontId="3" fillId="0" borderId="3" xfId="13" applyFont="1" applyBorder="1"/>
    <xf numFmtId="165" fontId="3" fillId="0" borderId="3" xfId="13" applyNumberFormat="1" applyFont="1" applyBorder="1"/>
    <xf numFmtId="0" fontId="3" fillId="3" borderId="0" xfId="12" applyFont="1" applyFill="1" applyAlignment="1">
      <alignment horizontal="right" wrapText="1"/>
    </xf>
    <xf numFmtId="0" fontId="4" fillId="0" borderId="0" xfId="7" applyFont="1" applyAlignment="1">
      <alignment horizontal="center"/>
    </xf>
    <xf numFmtId="0" fontId="3" fillId="0" borderId="0" xfId="7" applyFont="1"/>
    <xf numFmtId="0" fontId="3" fillId="3" borderId="1" xfId="7" applyFont="1" applyFill="1" applyBorder="1" applyAlignment="1">
      <alignment horizontal="right" wrapText="1"/>
    </xf>
    <xf numFmtId="0" fontId="3" fillId="0" borderId="1" xfId="7" applyFont="1" applyBorder="1" applyAlignment="1">
      <alignment horizontal="right" vertical="top" wrapText="1"/>
    </xf>
    <xf numFmtId="0" fontId="3" fillId="0" borderId="0" xfId="7" applyFont="1" applyAlignment="1">
      <alignment horizontal="right" vertical="top" wrapText="1"/>
    </xf>
    <xf numFmtId="0" fontId="3" fillId="3" borderId="0" xfId="7" applyFont="1" applyFill="1" applyAlignment="1">
      <alignment horizontal="right" wrapText="1"/>
    </xf>
    <xf numFmtId="0" fontId="5" fillId="0" borderId="0" xfId="7" applyFont="1"/>
    <xf numFmtId="0" fontId="3" fillId="0" borderId="0" xfId="7" applyFont="1" applyAlignment="1">
      <alignment horizontal="right" wrapText="1"/>
    </xf>
    <xf numFmtId="3" fontId="3" fillId="3" borderId="0" xfId="7" applyNumberFormat="1" applyFont="1" applyFill="1" applyAlignment="1">
      <alignment horizontal="right" wrapText="1"/>
    </xf>
    <xf numFmtId="3" fontId="3" fillId="0" borderId="0" xfId="7" applyNumberFormat="1" applyFont="1" applyAlignment="1">
      <alignment horizontal="right" wrapText="1"/>
    </xf>
    <xf numFmtId="3" fontId="5" fillId="3" borderId="0" xfId="7" applyNumberFormat="1" applyFont="1" applyFill="1" applyAlignment="1">
      <alignment horizontal="right" wrapText="1"/>
    </xf>
    <xf numFmtId="3" fontId="5" fillId="0" borderId="0" xfId="7" applyNumberFormat="1" applyFont="1" applyAlignment="1">
      <alignment horizontal="right" wrapText="1"/>
    </xf>
    <xf numFmtId="0" fontId="7" fillId="0" borderId="0" xfId="7" applyFont="1"/>
    <xf numFmtId="3" fontId="7" fillId="3" borderId="0" xfId="7" applyNumberFormat="1" applyFont="1" applyFill="1" applyAlignment="1">
      <alignment horizontal="right" wrapText="1"/>
    </xf>
    <xf numFmtId="3" fontId="7" fillId="0" borderId="0" xfId="7" applyNumberFormat="1" applyFont="1" applyAlignment="1">
      <alignment horizontal="right" wrapText="1"/>
    </xf>
    <xf numFmtId="165" fontId="7" fillId="0" borderId="0" xfId="7" applyNumberFormat="1" applyFont="1"/>
    <xf numFmtId="3" fontId="2" fillId="0" borderId="0" xfId="7" applyNumberFormat="1"/>
    <xf numFmtId="3" fontId="3" fillId="0" borderId="0" xfId="7" applyNumberFormat="1" applyFont="1"/>
    <xf numFmtId="165" fontId="3" fillId="0" borderId="0" xfId="7" applyNumberFormat="1" applyFont="1"/>
    <xf numFmtId="0" fontId="2" fillId="0" borderId="0" xfId="7" applyAlignment="1">
      <alignment horizontal="center"/>
    </xf>
    <xf numFmtId="181" fontId="3" fillId="3" borderId="1" xfId="7" applyNumberFormat="1" applyFont="1" applyFill="1" applyBorder="1" applyAlignment="1">
      <alignment horizontal="right"/>
    </xf>
    <xf numFmtId="0" fontId="3" fillId="0" borderId="1" xfId="7" applyFont="1" applyBorder="1" applyAlignment="1">
      <alignment horizontal="right"/>
    </xf>
    <xf numFmtId="0" fontId="3" fillId="0" borderId="0" xfId="7" applyFont="1" applyAlignment="1">
      <alignment horizontal="right"/>
    </xf>
    <xf numFmtId="0" fontId="3" fillId="0" borderId="0" xfId="7" applyFont="1" applyAlignment="1">
      <alignment horizontal="left"/>
    </xf>
    <xf numFmtId="0" fontId="5" fillId="0" borderId="0" xfId="7" applyFont="1" applyAlignment="1">
      <alignment horizontal="left"/>
    </xf>
    <xf numFmtId="0" fontId="7" fillId="0" borderId="0" xfId="7" applyFont="1" applyAlignment="1">
      <alignment horizontal="left"/>
    </xf>
    <xf numFmtId="0" fontId="3" fillId="0" borderId="0" xfId="7" applyFont="1" applyAlignment="1">
      <alignment horizontal="left" indent="1"/>
    </xf>
    <xf numFmtId="165" fontId="3" fillId="3" borderId="0" xfId="7" applyNumberFormat="1" applyFont="1" applyFill="1"/>
    <xf numFmtId="165" fontId="3" fillId="0" borderId="0" xfId="7" applyNumberFormat="1" applyFont="1" applyAlignment="1">
      <alignment horizontal="right" wrapText="1"/>
    </xf>
    <xf numFmtId="165" fontId="3" fillId="0" borderId="0" xfId="7" applyNumberFormat="1" applyFont="1" applyAlignment="1">
      <alignment horizontal="right"/>
    </xf>
    <xf numFmtId="4" fontId="3" fillId="0" borderId="0" xfId="7" applyNumberFormat="1" applyFont="1"/>
    <xf numFmtId="165" fontId="7" fillId="3" borderId="0" xfId="7" applyNumberFormat="1" applyFont="1" applyFill="1"/>
    <xf numFmtId="165" fontId="7" fillId="0" borderId="0" xfId="7" applyNumberFormat="1" applyFont="1" applyAlignment="1">
      <alignment horizontal="right" wrapText="1"/>
    </xf>
    <xf numFmtId="165" fontId="7" fillId="0" borderId="0" xfId="7" applyNumberFormat="1" applyFont="1" applyAlignment="1">
      <alignment horizontal="right"/>
    </xf>
    <xf numFmtId="165" fontId="3" fillId="3" borderId="0" xfId="7" quotePrefix="1" applyNumberFormat="1" applyFont="1" applyFill="1" applyAlignment="1">
      <alignment horizontal="right"/>
    </xf>
    <xf numFmtId="165" fontId="3" fillId="0" borderId="0" xfId="18" applyNumberFormat="1" applyFont="1" applyAlignment="1">
      <alignment horizontal="right" wrapText="1"/>
    </xf>
    <xf numFmtId="165" fontId="5" fillId="3" borderId="0" xfId="7" applyNumberFormat="1" applyFont="1" applyFill="1"/>
    <xf numFmtId="165" fontId="5" fillId="0" borderId="0" xfId="7" applyNumberFormat="1" applyFont="1" applyAlignment="1">
      <alignment horizontal="right" wrapText="1"/>
    </xf>
    <xf numFmtId="165" fontId="5" fillId="0" borderId="0" xfId="7" applyNumberFormat="1" applyFont="1" applyAlignment="1">
      <alignment horizontal="right"/>
    </xf>
    <xf numFmtId="165" fontId="3" fillId="3" borderId="0" xfId="7" applyNumberFormat="1" applyFont="1" applyFill="1" applyAlignment="1">
      <alignment horizontal="right"/>
    </xf>
    <xf numFmtId="0" fontId="3" fillId="3" borderId="1" xfId="7" applyFont="1" applyFill="1" applyBorder="1" applyAlignment="1">
      <alignment horizontal="right" vertical="top" wrapText="1"/>
    </xf>
    <xf numFmtId="0" fontId="3" fillId="3" borderId="0" xfId="7" applyFont="1" applyFill="1" applyAlignment="1">
      <alignment horizontal="right" vertical="top" wrapText="1"/>
    </xf>
    <xf numFmtId="165" fontId="3" fillId="0" borderId="0" xfId="7" applyNumberFormat="1" applyFont="1" applyAlignment="1">
      <alignment horizontal="right" vertical="top" wrapText="1"/>
    </xf>
    <xf numFmtId="0" fontId="3" fillId="4" borderId="0" xfId="7" applyFont="1" applyFill="1"/>
    <xf numFmtId="165" fontId="5" fillId="3" borderId="0" xfId="7" applyNumberFormat="1" applyFont="1" applyFill="1" applyAlignment="1">
      <alignment horizontal="right" vertical="top" wrapText="1"/>
    </xf>
    <xf numFmtId="165" fontId="5" fillId="0" borderId="0" xfId="7" applyNumberFormat="1" applyFont="1" applyAlignment="1">
      <alignment horizontal="right" vertical="top" wrapText="1"/>
    </xf>
    <xf numFmtId="0" fontId="18" fillId="0" borderId="0" xfId="7" applyFont="1"/>
    <xf numFmtId="182" fontId="3" fillId="3" borderId="0" xfId="7" applyNumberFormat="1" applyFont="1" applyFill="1" applyAlignment="1">
      <alignment horizontal="right"/>
    </xf>
    <xf numFmtId="182" fontId="5" fillId="3" borderId="0" xfId="7" applyNumberFormat="1" applyFont="1" applyFill="1" applyAlignment="1">
      <alignment horizontal="right"/>
    </xf>
    <xf numFmtId="182" fontId="5" fillId="0" borderId="0" xfId="7" applyNumberFormat="1" applyFont="1" applyAlignment="1">
      <alignment horizontal="right" vertical="top" wrapText="1"/>
    </xf>
    <xf numFmtId="182" fontId="5" fillId="0" borderId="0" xfId="7" applyNumberFormat="1" applyFont="1"/>
    <xf numFmtId="182" fontId="3" fillId="3" borderId="0" xfId="7" applyNumberFormat="1" applyFont="1" applyFill="1"/>
    <xf numFmtId="182" fontId="3" fillId="0" borderId="0" xfId="7" applyNumberFormat="1" applyFont="1" applyAlignment="1">
      <alignment horizontal="right" vertical="top" wrapText="1"/>
    </xf>
    <xf numFmtId="182" fontId="3" fillId="0" borderId="0" xfId="7" applyNumberFormat="1" applyFont="1"/>
    <xf numFmtId="182" fontId="7" fillId="3" borderId="0" xfId="7" applyNumberFormat="1" applyFont="1" applyFill="1" applyAlignment="1">
      <alignment horizontal="right"/>
    </xf>
    <xf numFmtId="182" fontId="7" fillId="0" borderId="0" xfId="7" applyNumberFormat="1" applyFont="1" applyAlignment="1">
      <alignment horizontal="right" vertical="top" wrapText="1"/>
    </xf>
    <xf numFmtId="182" fontId="7" fillId="0" borderId="0" xfId="7" applyNumberFormat="1" applyFont="1"/>
    <xf numFmtId="0" fontId="3" fillId="0" borderId="0" xfId="7" quotePrefix="1" applyFont="1" applyAlignment="1">
      <alignment horizontal="left" indent="1"/>
    </xf>
    <xf numFmtId="182" fontId="3" fillId="3" borderId="0" xfId="7" quotePrefix="1" applyNumberFormat="1" applyFont="1" applyFill="1" applyAlignment="1">
      <alignment horizontal="right"/>
    </xf>
    <xf numFmtId="171" fontId="3" fillId="0" borderId="0" xfId="7" applyNumberFormat="1" applyFont="1"/>
    <xf numFmtId="174" fontId="3" fillId="0" borderId="0" xfId="7" applyNumberFormat="1" applyFont="1"/>
    <xf numFmtId="182" fontId="3" fillId="0" borderId="0" xfId="7" quotePrefix="1" applyNumberFormat="1" applyFont="1" applyAlignment="1">
      <alignment horizontal="right"/>
    </xf>
    <xf numFmtId="0" fontId="2" fillId="0" borderId="0" xfId="18"/>
    <xf numFmtId="0" fontId="3" fillId="0" borderId="0" xfId="18" applyFont="1"/>
    <xf numFmtId="0" fontId="3" fillId="0" borderId="1" xfId="18" applyFont="1" applyBorder="1"/>
    <xf numFmtId="0" fontId="3" fillId="3" borderId="1" xfId="18" applyFont="1" applyFill="1" applyBorder="1" applyAlignment="1">
      <alignment horizontal="right" wrapText="1"/>
    </xf>
    <xf numFmtId="0" fontId="3" fillId="0" borderId="0" xfId="18" applyFont="1" applyAlignment="1">
      <alignment horizontal="right" wrapText="1"/>
    </xf>
    <xf numFmtId="0" fontId="3" fillId="0" borderId="0" xfId="18" applyFont="1" applyAlignment="1">
      <alignment horizontal="right"/>
    </xf>
    <xf numFmtId="0" fontId="3" fillId="3" borderId="0" xfId="18" applyFont="1" applyFill="1" applyAlignment="1">
      <alignment horizontal="right" wrapText="1"/>
    </xf>
    <xf numFmtId="0" fontId="19" fillId="0" borderId="0" xfId="18" applyFont="1"/>
    <xf numFmtId="0" fontId="3" fillId="3" borderId="0" xfId="18" applyFont="1" applyFill="1" applyAlignment="1">
      <alignment horizontal="right"/>
    </xf>
    <xf numFmtId="0" fontId="7" fillId="0" borderId="0" xfId="18" applyFont="1"/>
    <xf numFmtId="171" fontId="3" fillId="0" borderId="0" xfId="18" applyNumberFormat="1" applyFont="1" applyAlignment="1">
      <alignment horizontal="right"/>
    </xf>
    <xf numFmtId="171" fontId="3" fillId="3" borderId="0" xfId="18" applyNumberFormat="1" applyFont="1" applyFill="1" applyAlignment="1">
      <alignment horizontal="right"/>
    </xf>
    <xf numFmtId="182" fontId="3" fillId="0" borderId="0" xfId="18" applyNumberFormat="1" applyFont="1" applyAlignment="1">
      <alignment horizontal="right"/>
    </xf>
    <xf numFmtId="182" fontId="3" fillId="3" borderId="0" xfId="18" applyNumberFormat="1" applyFont="1" applyFill="1" applyAlignment="1">
      <alignment horizontal="right"/>
    </xf>
    <xf numFmtId="0" fontId="20" fillId="0" borderId="0" xfId="18" applyFont="1"/>
    <xf numFmtId="182" fontId="7" fillId="0" borderId="1" xfId="18" applyNumberFormat="1" applyFont="1" applyBorder="1" applyAlignment="1">
      <alignment horizontal="right"/>
    </xf>
    <xf numFmtId="182" fontId="19" fillId="0" borderId="1" xfId="18" applyNumberFormat="1" applyFont="1" applyBorder="1" applyAlignment="1">
      <alignment horizontal="right"/>
    </xf>
    <xf numFmtId="182" fontId="19" fillId="3" borderId="1" xfId="18" applyNumberFormat="1" applyFont="1" applyFill="1" applyBorder="1" applyAlignment="1">
      <alignment horizontal="right"/>
    </xf>
    <xf numFmtId="182" fontId="2" fillId="0" borderId="0" xfId="18" applyNumberFormat="1"/>
    <xf numFmtId="182" fontId="2" fillId="0" borderId="1" xfId="18" applyNumberFormat="1" applyBorder="1"/>
    <xf numFmtId="0" fontId="5" fillId="0" borderId="0" xfId="18" applyFont="1"/>
    <xf numFmtId="182" fontId="21" fillId="0" borderId="0" xfId="18" applyNumberFormat="1" applyFont="1" applyAlignment="1">
      <alignment horizontal="right"/>
    </xf>
    <xf numFmtId="182" fontId="5" fillId="0" borderId="0" xfId="18" applyNumberFormat="1" applyFont="1" applyAlignment="1">
      <alignment horizontal="right"/>
    </xf>
    <xf numFmtId="182" fontId="5" fillId="3" borderId="0" xfId="18" applyNumberFormat="1" applyFont="1" applyFill="1" applyAlignment="1">
      <alignment horizontal="right"/>
    </xf>
    <xf numFmtId="171" fontId="2" fillId="0" borderId="0" xfId="18" applyNumberFormat="1"/>
    <xf numFmtId="0" fontId="2" fillId="3" borderId="0" xfId="18" applyFill="1"/>
    <xf numFmtId="0" fontId="2" fillId="0" borderId="0" xfId="9" applyAlignment="1"/>
    <xf numFmtId="0" fontId="3" fillId="0" borderId="0" xfId="2" applyFont="1"/>
    <xf numFmtId="0" fontId="22" fillId="0" borderId="0" xfId="7" applyFont="1"/>
    <xf numFmtId="0" fontId="5" fillId="0" borderId="0" xfId="7" applyFont="1" applyAlignment="1">
      <alignment horizontal="center"/>
    </xf>
    <xf numFmtId="0" fontId="3" fillId="0" borderId="3" xfId="7" applyFont="1" applyBorder="1"/>
    <xf numFmtId="0" fontId="23" fillId="0" borderId="0" xfId="7" applyFont="1" applyAlignment="1">
      <alignment horizontal="justify" vertical="center"/>
    </xf>
    <xf numFmtId="0" fontId="7" fillId="0" borderId="0" xfId="19" applyFont="1"/>
    <xf numFmtId="165" fontId="3" fillId="0" borderId="0" xfId="7" quotePrefix="1" applyNumberFormat="1" applyFont="1" applyAlignment="1">
      <alignment horizontal="right"/>
    </xf>
    <xf numFmtId="165" fontId="5" fillId="0" borderId="0" xfId="7" applyNumberFormat="1" applyFont="1"/>
    <xf numFmtId="0" fontId="2" fillId="0" borderId="0" xfId="7"/>
    <xf numFmtId="0" fontId="7" fillId="0" borderId="0" xfId="7" applyFont="1" applyAlignment="1">
      <alignment horizontal="right"/>
    </xf>
    <xf numFmtId="0" fontId="3" fillId="0" borderId="0" xfId="7" applyFont="1" applyAlignment="1">
      <alignment horizontal="justify" vertical="center"/>
    </xf>
    <xf numFmtId="165" fontId="7" fillId="0" borderId="0" xfId="7" quotePrefix="1" applyNumberFormat="1" applyFont="1" applyAlignment="1">
      <alignment horizontal="right"/>
    </xf>
    <xf numFmtId="165" fontId="5" fillId="0" borderId="0" xfId="7" quotePrefix="1" applyNumberFormat="1" applyFont="1" applyAlignment="1">
      <alignment horizontal="right"/>
    </xf>
    <xf numFmtId="0" fontId="3" fillId="0" borderId="3" xfId="7" applyFont="1" applyBorder="1" applyAlignment="1">
      <alignment horizontal="justify" vertical="center"/>
    </xf>
    <xf numFmtId="0" fontId="25" fillId="0" borderId="0" xfId="7" applyFont="1" applyAlignment="1">
      <alignment wrapText="1"/>
    </xf>
    <xf numFmtId="0" fontId="25" fillId="0" borderId="0" xfId="7" applyFont="1"/>
    <xf numFmtId="165" fontId="7" fillId="3" borderId="0" xfId="7" applyNumberFormat="1" applyFont="1" applyFill="1" applyAlignment="1">
      <alignment horizontal="right"/>
    </xf>
    <xf numFmtId="165" fontId="5" fillId="3" borderId="0" xfId="7" applyNumberFormat="1" applyFont="1" applyFill="1" applyAlignment="1">
      <alignment horizontal="right"/>
    </xf>
    <xf numFmtId="0" fontId="2" fillId="0" borderId="0" xfId="19" applyFont="1"/>
    <xf numFmtId="0" fontId="3" fillId="0" borderId="0" xfId="19" applyFont="1"/>
    <xf numFmtId="0" fontId="9" fillId="0" borderId="0" xfId="19"/>
    <xf numFmtId="0" fontId="3" fillId="0" borderId="1" xfId="19" applyFont="1" applyBorder="1" applyAlignment="1">
      <alignment horizontal="right" vertical="top" wrapText="1"/>
    </xf>
    <xf numFmtId="0" fontId="3" fillId="0" borderId="0" xfId="19" applyFont="1" applyAlignment="1">
      <alignment horizontal="right" vertical="top" wrapText="1"/>
    </xf>
    <xf numFmtId="0" fontId="3" fillId="3" borderId="0" xfId="19" applyFont="1" applyFill="1" applyAlignment="1">
      <alignment horizontal="right" vertical="top" wrapText="1"/>
    </xf>
    <xf numFmtId="0" fontId="3" fillId="3" borderId="0" xfId="19" applyFont="1" applyFill="1" applyAlignment="1">
      <alignment horizontal="right" wrapText="1"/>
    </xf>
    <xf numFmtId="0" fontId="3" fillId="0" borderId="0" xfId="19" applyFont="1" applyAlignment="1">
      <alignment horizontal="right" wrapText="1"/>
    </xf>
    <xf numFmtId="0" fontId="7" fillId="0" borderId="0" xfId="19" applyFont="1" applyAlignment="1">
      <alignment horizontal="right"/>
    </xf>
    <xf numFmtId="165" fontId="7" fillId="3" borderId="0" xfId="19" applyNumberFormat="1" applyFont="1" applyFill="1" applyAlignment="1">
      <alignment horizontal="right"/>
    </xf>
    <xf numFmtId="165" fontId="7" fillId="0" borderId="0" xfId="19" applyNumberFormat="1" applyFont="1" applyAlignment="1">
      <alignment horizontal="right"/>
    </xf>
    <xf numFmtId="0" fontId="3" fillId="0" borderId="0" xfId="19" applyFont="1" applyAlignment="1">
      <alignment horizontal="right"/>
    </xf>
    <xf numFmtId="165" fontId="3" fillId="3" borderId="0" xfId="19" applyNumberFormat="1" applyFont="1" applyFill="1" applyAlignment="1">
      <alignment horizontal="right"/>
    </xf>
    <xf numFmtId="165" fontId="3" fillId="0" borderId="0" xfId="19" applyNumberFormat="1" applyFont="1"/>
    <xf numFmtId="165" fontId="3" fillId="0" borderId="0" xfId="19" applyNumberFormat="1" applyFont="1" applyAlignment="1">
      <alignment horizontal="right"/>
    </xf>
    <xf numFmtId="0" fontId="5" fillId="0" borderId="0" xfId="19" applyFont="1" applyAlignment="1">
      <alignment horizontal="right"/>
    </xf>
    <xf numFmtId="165" fontId="5" fillId="3" borderId="0" xfId="19" applyNumberFormat="1" applyFont="1" applyFill="1"/>
    <xf numFmtId="165" fontId="5" fillId="0" borderId="0" xfId="19" applyNumberFormat="1" applyFont="1"/>
    <xf numFmtId="0" fontId="5" fillId="0" borderId="0" xfId="19" applyFont="1"/>
    <xf numFmtId="0" fontId="3" fillId="0" borderId="3" xfId="19" applyFont="1" applyBorder="1"/>
    <xf numFmtId="165" fontId="9" fillId="0" borderId="0" xfId="19" applyNumberFormat="1"/>
    <xf numFmtId="0" fontId="3" fillId="0" borderId="1" xfId="19" applyFont="1" applyBorder="1" applyAlignment="1">
      <alignment horizontal="right" vertical="top"/>
    </xf>
    <xf numFmtId="0" fontId="3" fillId="0" borderId="0" xfId="19" applyFont="1" applyAlignment="1">
      <alignment horizontal="right" vertical="top"/>
    </xf>
    <xf numFmtId="165" fontId="3" fillId="3" borderId="0" xfId="19" applyNumberFormat="1" applyFont="1" applyFill="1"/>
    <xf numFmtId="0" fontId="28" fillId="0" borderId="0" xfId="7" applyFont="1" applyAlignment="1">
      <alignment horizontal="center"/>
    </xf>
    <xf numFmtId="0" fontId="2" fillId="0" borderId="0" xfId="7"/>
    <xf numFmtId="0" fontId="3" fillId="0" borderId="0" xfId="7" applyFont="1" applyAlignment="1">
      <alignment vertical="center"/>
    </xf>
    <xf numFmtId="0" fontId="2" fillId="0" borderId="0" xfId="18" applyFill="1"/>
    <xf numFmtId="0" fontId="4" fillId="0" borderId="0" xfId="7" applyFont="1" applyAlignment="1">
      <alignment vertical="center"/>
    </xf>
    <xf numFmtId="0" fontId="29" fillId="0" borderId="0" xfId="0" applyFont="1"/>
    <xf numFmtId="17" fontId="5" fillId="0" borderId="0" xfId="7" applyNumberFormat="1" applyFont="1"/>
    <xf numFmtId="0" fontId="5" fillId="0" borderId="0" xfId="7" applyFont="1" applyAlignment="1">
      <alignment horizontal="right"/>
    </xf>
    <xf numFmtId="176" fontId="3" fillId="0" borderId="0" xfId="7" applyNumberFormat="1" applyFont="1"/>
    <xf numFmtId="1" fontId="3" fillId="0" borderId="0" xfId="7" applyNumberFormat="1" applyFont="1"/>
    <xf numFmtId="176" fontId="5" fillId="0" borderId="0" xfId="7" applyNumberFormat="1" applyFont="1"/>
    <xf numFmtId="0" fontId="20" fillId="0" borderId="0" xfId="21" applyFont="1" applyAlignment="1">
      <alignment horizontal="left" indent="1"/>
    </xf>
    <xf numFmtId="176" fontId="3" fillId="0" borderId="0" xfId="7" applyNumberFormat="1" applyFont="1" applyAlignment="1">
      <alignment horizontal="left"/>
    </xf>
    <xf numFmtId="176" fontId="5" fillId="0" borderId="0" xfId="7" applyNumberFormat="1" applyFont="1" applyAlignment="1">
      <alignment horizontal="left"/>
    </xf>
    <xf numFmtId="0" fontId="29" fillId="0" borderId="0" xfId="0" applyFont="1" applyAlignment="1"/>
    <xf numFmtId="0" fontId="30" fillId="0" borderId="0" xfId="0" applyFont="1"/>
    <xf numFmtId="0" fontId="20" fillId="0" borderId="0" xfId="0" applyFont="1"/>
    <xf numFmtId="176" fontId="20" fillId="0" borderId="0" xfId="1" applyNumberFormat="1" applyFont="1" applyAlignment="1">
      <alignment horizontal="right"/>
    </xf>
    <xf numFmtId="176" fontId="30" fillId="0" borderId="0" xfId="1" applyNumberFormat="1" applyFont="1" applyAlignment="1">
      <alignment horizontal="right"/>
    </xf>
    <xf numFmtId="0" fontId="30" fillId="0" borderId="0" xfId="0" applyFont="1" applyAlignment="1">
      <alignment horizontal="right" vertical="center"/>
    </xf>
    <xf numFmtId="0" fontId="3" fillId="0" borderId="0" xfId="22" applyFont="1"/>
    <xf numFmtId="0" fontId="30" fillId="0" borderId="0" xfId="22" applyFont="1"/>
    <xf numFmtId="17" fontId="5" fillId="0" borderId="0" xfId="22" applyNumberFormat="1" applyFont="1"/>
    <xf numFmtId="0" fontId="5" fillId="0" borderId="0" xfId="22" applyFont="1" applyAlignment="1">
      <alignment horizontal="right"/>
    </xf>
    <xf numFmtId="176" fontId="3" fillId="0" borderId="0" xfId="22" applyNumberFormat="1" applyFont="1"/>
    <xf numFmtId="1" fontId="3" fillId="0" borderId="0" xfId="22" applyNumberFormat="1" applyFont="1"/>
    <xf numFmtId="0" fontId="4" fillId="0" borderId="0" xfId="22" applyFont="1" applyAlignment="1">
      <alignment vertical="center"/>
    </xf>
    <xf numFmtId="0" fontId="2" fillId="0" borderId="0" xfId="7" applyFont="1" applyAlignment="1">
      <alignment vertical="center"/>
    </xf>
    <xf numFmtId="0" fontId="31" fillId="0" borderId="0" xfId="7" applyFont="1" applyAlignment="1">
      <alignment horizontal="left" vertical="top"/>
    </xf>
    <xf numFmtId="0" fontId="31" fillId="0" borderId="4" xfId="7" applyFont="1" applyBorder="1" applyAlignment="1">
      <alignment horizontal="left" vertical="top"/>
    </xf>
    <xf numFmtId="0" fontId="3" fillId="0" borderId="4" xfId="7" applyFont="1" applyBorder="1" applyAlignment="1">
      <alignment horizontal="left" vertical="top"/>
    </xf>
    <xf numFmtId="0" fontId="3" fillId="0" borderId="4" xfId="7" applyFont="1" applyBorder="1"/>
    <xf numFmtId="0" fontId="30" fillId="0" borderId="0" xfId="7" applyFont="1"/>
    <xf numFmtId="9" fontId="3" fillId="0" borderId="0" xfId="7" applyNumberFormat="1" applyFont="1"/>
    <xf numFmtId="9" fontId="5" fillId="0" borderId="0" xfId="7" applyNumberFormat="1" applyFont="1"/>
    <xf numFmtId="0" fontId="3" fillId="0" borderId="0" xfId="0" applyFont="1"/>
    <xf numFmtId="0" fontId="2" fillId="0" borderId="0" xfId="7" applyFont="1"/>
    <xf numFmtId="0" fontId="3" fillId="0" borderId="0" xfId="2" applyFont="1"/>
    <xf numFmtId="0" fontId="3" fillId="0" borderId="0" xfId="3" applyAlignment="1">
      <alignment wrapText="1"/>
    </xf>
    <xf numFmtId="0" fontId="3" fillId="0" borderId="0" xfId="2" applyFont="1" applyAlignment="1">
      <alignment horizontal="left" vertical="top"/>
    </xf>
    <xf numFmtId="0" fontId="34" fillId="0" borderId="0" xfId="0" applyFont="1"/>
    <xf numFmtId="17" fontId="34" fillId="0" borderId="0" xfId="0" applyNumberFormat="1" applyFont="1" applyAlignment="1">
      <alignment horizontal="center"/>
    </xf>
    <xf numFmtId="0" fontId="35" fillId="0" borderId="0" xfId="0" applyFont="1"/>
    <xf numFmtId="176" fontId="35" fillId="0" borderId="0" xfId="0" applyNumberFormat="1" applyFont="1"/>
    <xf numFmtId="9" fontId="0" fillId="0" borderId="0" xfId="23" applyFont="1"/>
    <xf numFmtId="0" fontId="31" fillId="0" borderId="0" xfId="7" applyFont="1" applyFill="1" applyAlignment="1">
      <alignment horizontal="left" vertical="top"/>
    </xf>
    <xf numFmtId="164" fontId="3" fillId="0" borderId="0" xfId="7" applyNumberFormat="1" applyFont="1" applyFill="1"/>
    <xf numFmtId="166" fontId="3" fillId="0" borderId="0" xfId="7" applyNumberFormat="1" applyFont="1" applyFill="1"/>
    <xf numFmtId="0" fontId="3" fillId="0" borderId="0" xfId="7" applyFont="1" applyFill="1"/>
    <xf numFmtId="0" fontId="3" fillId="0" borderId="0" xfId="2" applyFont="1" applyFill="1" applyAlignment="1">
      <alignment horizontal="right" vertical="top" wrapText="1"/>
    </xf>
    <xf numFmtId="0" fontId="5" fillId="0" borderId="0" xfId="2" applyFont="1" applyFill="1" applyAlignment="1">
      <alignment horizontal="right" vertical="top" wrapText="1"/>
    </xf>
    <xf numFmtId="0" fontId="10" fillId="0" borderId="0" xfId="2" applyFont="1" applyFill="1" applyAlignment="1">
      <alignment horizontal="right" vertical="top" wrapText="1"/>
    </xf>
    <xf numFmtId="0" fontId="3" fillId="0" borderId="0" xfId="2" applyFont="1" applyFill="1" applyAlignment="1">
      <alignment horizontal="right"/>
    </xf>
    <xf numFmtId="0" fontId="2" fillId="0" borderId="0" xfId="11" applyFont="1" applyAlignment="1">
      <alignment wrapText="1"/>
    </xf>
    <xf numFmtId="0" fontId="3" fillId="0" borderId="0" xfId="24" applyFont="1"/>
    <xf numFmtId="0" fontId="5" fillId="0" borderId="1" xfId="24" applyFont="1" applyBorder="1" applyAlignment="1">
      <alignment vertical="top"/>
    </xf>
    <xf numFmtId="0" fontId="3" fillId="0" borderId="1" xfId="24" applyFont="1" applyBorder="1" applyAlignment="1">
      <alignment horizontal="center" vertical="top" wrapText="1"/>
    </xf>
    <xf numFmtId="0" fontId="3" fillId="3" borderId="0" xfId="24" applyFont="1" applyFill="1" applyAlignment="1">
      <alignment horizontal="right" vertical="top" wrapText="1"/>
    </xf>
    <xf numFmtId="0" fontId="3" fillId="0" borderId="0" xfId="24" applyFont="1" applyAlignment="1">
      <alignment horizontal="right" vertical="top" wrapText="1"/>
    </xf>
    <xf numFmtId="0" fontId="3" fillId="0" borderId="0" xfId="24" applyFont="1" applyAlignment="1">
      <alignment horizontal="center" vertical="top" wrapText="1"/>
    </xf>
    <xf numFmtId="16" fontId="3" fillId="2" borderId="0" xfId="24" applyNumberFormat="1" applyFont="1" applyFill="1" applyAlignment="1">
      <alignment horizontal="right" wrapText="1"/>
    </xf>
    <xf numFmtId="0" fontId="3" fillId="0" borderId="0" xfId="24" applyFont="1" applyAlignment="1">
      <alignment horizontal="right" wrapText="1"/>
    </xf>
    <xf numFmtId="16" fontId="3" fillId="0" borderId="0" xfId="24" applyNumberFormat="1" applyFont="1" applyAlignment="1">
      <alignment horizontal="right" wrapText="1"/>
    </xf>
    <xf numFmtId="0" fontId="3" fillId="2" borderId="0" xfId="24" applyFont="1" applyFill="1" applyAlignment="1">
      <alignment horizontal="right" vertical="top" wrapText="1"/>
    </xf>
    <xf numFmtId="0" fontId="3" fillId="0" borderId="0" xfId="24" applyFont="1" applyAlignment="1">
      <alignment horizontal="right" vertical="top"/>
    </xf>
    <xf numFmtId="0" fontId="7" fillId="0" borderId="0" xfId="24" applyFont="1" applyAlignment="1">
      <alignment vertical="top"/>
    </xf>
    <xf numFmtId="0" fontId="3" fillId="0" borderId="0" xfId="24" applyFont="1" applyAlignment="1">
      <alignment horizontal="right"/>
    </xf>
    <xf numFmtId="3" fontId="3" fillId="2" borderId="0" xfId="24" applyNumberFormat="1" applyFont="1" applyFill="1" applyAlignment="1">
      <alignment horizontal="right"/>
    </xf>
    <xf numFmtId="3" fontId="3" fillId="0" borderId="0" xfId="24" applyNumberFormat="1" applyFont="1" applyAlignment="1">
      <alignment horizontal="right"/>
    </xf>
    <xf numFmtId="0" fontId="3" fillId="0" borderId="0" xfId="24" applyFont="1" applyAlignment="1">
      <alignment horizontal="left"/>
    </xf>
    <xf numFmtId="165" fontId="3" fillId="0" borderId="0" xfId="24" applyNumberFormat="1" applyFont="1"/>
    <xf numFmtId="165" fontId="3" fillId="3" borderId="0" xfId="24" applyNumberFormat="1" applyFont="1" applyFill="1"/>
    <xf numFmtId="165" fontId="5" fillId="2" borderId="0" xfId="24" applyNumberFormat="1" applyFont="1" applyFill="1" applyAlignment="1">
      <alignment horizontal="right"/>
    </xf>
    <xf numFmtId="165" fontId="5" fillId="0" borderId="0" xfId="24" applyNumberFormat="1" applyFont="1" applyAlignment="1">
      <alignment horizontal="right"/>
    </xf>
    <xf numFmtId="165" fontId="5" fillId="0" borderId="0" xfId="24" applyNumberFormat="1" applyFont="1"/>
    <xf numFmtId="0" fontId="5" fillId="0" borderId="0" xfId="24" applyFont="1" applyAlignment="1">
      <alignment vertical="top"/>
    </xf>
    <xf numFmtId="169" fontId="38" fillId="0" borderId="0" xfId="26" applyNumberFormat="1" applyFont="1" applyFill="1"/>
    <xf numFmtId="3" fontId="3" fillId="0" borderId="0" xfId="24" applyNumberFormat="1" applyFont="1"/>
    <xf numFmtId="169" fontId="38" fillId="0" borderId="0" xfId="26" applyNumberFormat="1" applyFont="1" applyFill="1" applyBorder="1"/>
    <xf numFmtId="169" fontId="0" fillId="0" borderId="0" xfId="26" applyNumberFormat="1" applyFont="1" applyFill="1" applyBorder="1"/>
    <xf numFmtId="167" fontId="3" fillId="0" borderId="0" xfId="24" applyNumberFormat="1" applyFont="1"/>
    <xf numFmtId="10" fontId="3" fillId="0" borderId="0" xfId="24" applyNumberFormat="1" applyFont="1"/>
    <xf numFmtId="10" fontId="3" fillId="0" borderId="0" xfId="27" applyNumberFormat="1" applyFont="1"/>
    <xf numFmtId="9" fontId="3" fillId="0" borderId="0" xfId="27" applyFont="1"/>
    <xf numFmtId="167" fontId="3" fillId="0" borderId="0" xfId="27" applyNumberFormat="1" applyFont="1"/>
    <xf numFmtId="0" fontId="3" fillId="0" borderId="0" xfId="7" applyFont="1" applyBorder="1" applyAlignment="1">
      <alignment horizontal="left" vertical="top"/>
    </xf>
    <xf numFmtId="0" fontId="3" fillId="0" borderId="0" xfId="2" applyFont="1" applyAlignment="1">
      <alignment horizontal="right" wrapText="1"/>
    </xf>
    <xf numFmtId="0" fontId="4" fillId="0" borderId="0" xfId="2" applyFont="1" applyAlignment="1">
      <alignment horizontal="center"/>
    </xf>
    <xf numFmtId="0" fontId="2" fillId="0" borderId="0" xfId="2" applyAlignment="1">
      <alignment horizontal="center"/>
    </xf>
    <xf numFmtId="0" fontId="3" fillId="0" borderId="2" xfId="2" applyFont="1" applyBorder="1" applyAlignment="1">
      <alignment horizontal="center" vertical="top" wrapText="1"/>
    </xf>
    <xf numFmtId="0" fontId="5" fillId="0" borderId="0" xfId="2" applyFont="1" applyAlignment="1">
      <alignment vertical="top"/>
    </xf>
    <xf numFmtId="0" fontId="3" fillId="0" borderId="1" xfId="2" applyFont="1" applyBorder="1" applyAlignment="1">
      <alignment horizontal="right" wrapText="1"/>
    </xf>
    <xf numFmtId="0" fontId="3" fillId="2" borderId="0" xfId="2" applyFont="1" applyFill="1" applyAlignment="1">
      <alignment horizontal="right" wrapText="1"/>
    </xf>
    <xf numFmtId="0" fontId="3" fillId="0" borderId="0" xfId="2" applyFont="1" applyAlignment="1">
      <alignment horizontal="right" vertical="top" wrapText="1"/>
    </xf>
    <xf numFmtId="0" fontId="4" fillId="0" borderId="0" xfId="7" applyFont="1" applyAlignment="1">
      <alignment horizontal="center" vertical="center"/>
    </xf>
    <xf numFmtId="0" fontId="29" fillId="0" borderId="0" xfId="0" applyFont="1" applyAlignment="1">
      <alignment horizontal="center"/>
    </xf>
    <xf numFmtId="0" fontId="9" fillId="0" borderId="0" xfId="0" applyFont="1" applyAlignment="1">
      <alignment horizontal="center"/>
    </xf>
    <xf numFmtId="0" fontId="4" fillId="0" borderId="0" xfId="22" applyFont="1" applyAlignment="1">
      <alignment horizontal="center" vertical="center"/>
    </xf>
    <xf numFmtId="0" fontId="2" fillId="0" borderId="0" xfId="7" applyFont="1" applyAlignment="1">
      <alignment horizontal="center" vertical="center"/>
    </xf>
    <xf numFmtId="0" fontId="20" fillId="0" borderId="0" xfId="0" applyFont="1" applyAlignment="1">
      <alignment wrapText="1"/>
    </xf>
    <xf numFmtId="0" fontId="31" fillId="0" borderId="4" xfId="7" applyFont="1" applyFill="1" applyBorder="1" applyAlignment="1">
      <alignment horizontal="left" vertical="top" wrapText="1"/>
    </xf>
    <xf numFmtId="0" fontId="17" fillId="0" borderId="0" xfId="7" applyFont="1" applyFill="1" applyAlignment="1">
      <alignment horizontal="center" vertical="center"/>
    </xf>
    <xf numFmtId="0" fontId="3" fillId="0" borderId="0" xfId="0" applyFont="1" applyAlignment="1">
      <alignment wrapText="1"/>
    </xf>
    <xf numFmtId="0" fontId="4" fillId="0" borderId="0" xfId="2" applyFont="1" applyAlignment="1">
      <alignment horizontal="center" vertical="center"/>
    </xf>
    <xf numFmtId="0" fontId="3" fillId="0" borderId="1" xfId="2" applyFont="1" applyBorder="1" applyAlignment="1">
      <alignment horizontal="center"/>
    </xf>
    <xf numFmtId="0" fontId="3" fillId="0" borderId="0" xfId="2" applyFont="1"/>
    <xf numFmtId="0" fontId="3" fillId="0" borderId="0" xfId="2" applyFont="1" applyAlignment="1">
      <alignment horizontal="right" vertical="top" wrapText="1" indent="1"/>
    </xf>
    <xf numFmtId="0" fontId="2" fillId="0" borderId="0" xfId="2" applyFill="1" applyAlignment="1">
      <alignment horizontal="center"/>
    </xf>
    <xf numFmtId="0" fontId="3" fillId="0" borderId="0" xfId="3" applyAlignment="1">
      <alignment wrapText="1"/>
    </xf>
    <xf numFmtId="0" fontId="3" fillId="0" borderId="2" xfId="2" applyFont="1" applyBorder="1" applyAlignment="1">
      <alignment horizontal="center" wrapText="1"/>
    </xf>
    <xf numFmtId="0" fontId="3" fillId="0" borderId="0" xfId="2" applyFont="1" applyAlignment="1">
      <alignment horizontal="right" vertical="top"/>
    </xf>
    <xf numFmtId="0" fontId="3" fillId="0" borderId="0" xfId="9" applyFont="1" applyAlignment="1">
      <alignment horizontal="right" vertical="top" wrapText="1"/>
    </xf>
    <xf numFmtId="0" fontId="2" fillId="0" borderId="0" xfId="9" applyAlignment="1">
      <alignment horizontal="center" vertical="center"/>
    </xf>
    <xf numFmtId="0" fontId="4" fillId="0" borderId="0" xfId="9" applyFont="1" applyAlignment="1">
      <alignment horizontal="center" vertical="center"/>
    </xf>
    <xf numFmtId="0" fontId="3" fillId="0" borderId="2" xfId="9" applyFont="1" applyBorder="1" applyAlignment="1">
      <alignment horizontal="center" vertical="top" wrapText="1"/>
    </xf>
    <xf numFmtId="0" fontId="2" fillId="0" borderId="0" xfId="9" applyAlignment="1">
      <alignment horizontal="center"/>
    </xf>
    <xf numFmtId="0" fontId="4" fillId="0" borderId="3" xfId="2" applyFont="1" applyBorder="1" applyAlignment="1">
      <alignment horizontal="center" vertical="center"/>
    </xf>
    <xf numFmtId="0" fontId="3" fillId="0" borderId="3" xfId="2" applyFont="1" applyBorder="1" applyAlignment="1">
      <alignment horizontal="center" vertical="top" wrapText="1"/>
    </xf>
    <xf numFmtId="0" fontId="3" fillId="0" borderId="0" xfId="2" applyFont="1" applyAlignment="1">
      <alignment horizontal="left" vertical="top"/>
    </xf>
    <xf numFmtId="0" fontId="2" fillId="0" borderId="0" xfId="2" applyAlignment="1">
      <alignment horizontal="center" vertical="top" wrapText="1"/>
    </xf>
    <xf numFmtId="0" fontId="2" fillId="0" borderId="0" xfId="11" applyFont="1" applyAlignment="1">
      <alignment wrapText="1"/>
    </xf>
    <xf numFmtId="0" fontId="3" fillId="0" borderId="2" xfId="4" applyNumberFormat="1" applyFont="1" applyBorder="1" applyAlignment="1">
      <alignment horizontal="center"/>
    </xf>
    <xf numFmtId="0" fontId="4" fillId="0" borderId="0" xfId="11" applyFont="1" applyAlignment="1">
      <alignment horizontal="center" vertical="center"/>
    </xf>
    <xf numFmtId="0" fontId="2" fillId="0" borderId="0" xfId="11" applyFont="1" applyAlignment="1">
      <alignment horizontal="center"/>
    </xf>
    <xf numFmtId="0" fontId="12" fillId="0" borderId="0" xfId="11" applyFont="1" applyAlignment="1">
      <alignment horizontal="center"/>
    </xf>
    <xf numFmtId="0" fontId="2" fillId="0" borderId="0" xfId="13" applyAlignment="1">
      <alignment wrapText="1"/>
    </xf>
    <xf numFmtId="0" fontId="3" fillId="0" borderId="2" xfId="14" applyNumberFormat="1" applyFont="1" applyBorder="1" applyAlignment="1">
      <alignment horizontal="center"/>
    </xf>
    <xf numFmtId="0" fontId="4" fillId="0" borderId="0" xfId="13" applyFont="1" applyAlignment="1">
      <alignment horizontal="center" vertical="center"/>
    </xf>
    <xf numFmtId="0" fontId="2" fillId="0" borderId="0" xfId="13" applyAlignment="1">
      <alignment horizontal="center" vertical="center"/>
    </xf>
    <xf numFmtId="0" fontId="4" fillId="0" borderId="0" xfId="13" applyFont="1" applyAlignment="1">
      <alignment horizontal="center"/>
    </xf>
    <xf numFmtId="0" fontId="3" fillId="0" borderId="1" xfId="7" applyFont="1" applyBorder="1" applyAlignment="1">
      <alignment horizontal="right" vertical="top"/>
    </xf>
    <xf numFmtId="0" fontId="3" fillId="0" borderId="0" xfId="7" applyFont="1" applyAlignment="1">
      <alignment horizontal="right" vertical="top"/>
    </xf>
    <xf numFmtId="0" fontId="3" fillId="0" borderId="0" xfId="7" applyFont="1" applyAlignment="1">
      <alignment wrapText="1"/>
    </xf>
    <xf numFmtId="0" fontId="2" fillId="0" borderId="0" xfId="7" applyAlignment="1">
      <alignment horizontal="center"/>
    </xf>
    <xf numFmtId="0" fontId="3" fillId="0" borderId="0" xfId="7" applyFont="1" applyAlignment="1">
      <alignment vertical="top" wrapText="1"/>
    </xf>
    <xf numFmtId="0" fontId="4" fillId="0" borderId="0" xfId="7" applyFont="1" applyAlignment="1">
      <alignment horizontal="center" vertical="center" wrapText="1"/>
    </xf>
    <xf numFmtId="0" fontId="4" fillId="0" borderId="0" xfId="18" applyFont="1" applyAlignment="1">
      <alignment horizontal="center" vertical="center"/>
    </xf>
    <xf numFmtId="0" fontId="2" fillId="0" borderId="0" xfId="18" applyAlignment="1">
      <alignment horizontal="center"/>
    </xf>
    <xf numFmtId="0" fontId="3" fillId="0" borderId="1" xfId="18" applyFont="1" applyBorder="1" applyAlignment="1">
      <alignment horizontal="right" wrapText="1"/>
    </xf>
    <xf numFmtId="0" fontId="3" fillId="0" borderId="0" xfId="18" applyFont="1" applyAlignment="1">
      <alignment horizontal="right" wrapText="1"/>
    </xf>
    <xf numFmtId="0" fontId="3" fillId="0" borderId="2" xfId="18" applyFont="1" applyBorder="1" applyAlignment="1">
      <alignment horizontal="center" wrapText="1"/>
    </xf>
    <xf numFmtId="0" fontId="3" fillId="3" borderId="0" xfId="18" applyFont="1" applyFill="1" applyAlignment="1">
      <alignment horizontal="right" wrapText="1"/>
    </xf>
    <xf numFmtId="0" fontId="4" fillId="0" borderId="0" xfId="7" applyFont="1" applyAlignment="1">
      <alignment horizontal="center" wrapText="1"/>
    </xf>
    <xf numFmtId="0" fontId="4" fillId="0" borderId="0" xfId="7" applyFont="1" applyAlignment="1">
      <alignment horizontal="center"/>
    </xf>
    <xf numFmtId="0" fontId="2" fillId="0" borderId="3" xfId="7" applyFont="1" applyBorder="1" applyAlignment="1">
      <alignment horizontal="center" wrapText="1"/>
    </xf>
    <xf numFmtId="0" fontId="2" fillId="0" borderId="0" xfId="7"/>
    <xf numFmtId="0" fontId="2" fillId="0" borderId="0" xfId="7" applyAlignment="1">
      <alignment vertical="center"/>
    </xf>
    <xf numFmtId="0" fontId="4" fillId="0" borderId="0" xfId="19" applyFont="1" applyAlignment="1">
      <alignment horizontal="center" wrapText="1"/>
    </xf>
    <xf numFmtId="0" fontId="4" fillId="0" borderId="0" xfId="19" applyFont="1" applyAlignment="1">
      <alignment horizontal="center"/>
    </xf>
    <xf numFmtId="0" fontId="9" fillId="0" borderId="0" xfId="19"/>
    <xf numFmtId="0" fontId="26" fillId="0" borderId="0" xfId="19" applyFont="1"/>
    <xf numFmtId="0" fontId="26" fillId="0" borderId="0" xfId="19" applyFont="1" applyAlignment="1">
      <alignment horizontal="center"/>
    </xf>
    <xf numFmtId="0" fontId="3" fillId="0" borderId="1" xfId="19" applyFont="1" applyBorder="1" applyAlignment="1">
      <alignment horizontal="right" vertical="top"/>
    </xf>
    <xf numFmtId="0" fontId="3" fillId="0" borderId="0" xfId="19" applyFont="1" applyAlignment="1">
      <alignment horizontal="right" vertical="top"/>
    </xf>
    <xf numFmtId="0" fontId="4" fillId="0" borderId="0" xfId="24" applyFont="1" applyAlignment="1">
      <alignment horizontal="center"/>
    </xf>
    <xf numFmtId="0" fontId="3" fillId="0" borderId="0" xfId="24" applyFont="1" applyAlignment="1">
      <alignment wrapText="1"/>
    </xf>
    <xf numFmtId="0" fontId="2" fillId="0" borderId="0" xfId="24" applyAlignment="1">
      <alignment horizontal="center" wrapText="1"/>
    </xf>
    <xf numFmtId="0" fontId="3" fillId="0" borderId="2" xfId="24" applyFont="1" applyBorder="1" applyAlignment="1">
      <alignment horizontal="center" vertical="top" wrapText="1"/>
    </xf>
    <xf numFmtId="0" fontId="5" fillId="0" borderId="0" xfId="24" applyFont="1" applyAlignment="1">
      <alignment vertical="top"/>
    </xf>
    <xf numFmtId="0" fontId="3" fillId="0" borderId="0" xfId="24" applyFont="1" applyAlignment="1">
      <alignment horizontal="right" vertical="top" wrapText="1" indent="1"/>
    </xf>
    <xf numFmtId="0" fontId="2" fillId="0" borderId="0" xfId="2" applyFont="1"/>
  </cellXfs>
  <cellStyles count="28">
    <cellStyle name="Comma [0] 2" xfId="10" xr:uid="{18B51C18-8608-4291-85BC-865656CF874A}"/>
    <cellStyle name="Comma 2" xfId="5" xr:uid="{155991DA-1DB1-423A-906B-080A77AFA92C}"/>
    <cellStyle name="Comma 3" xfId="26" xr:uid="{6B624B90-83FB-4D89-8415-DC6200FDEFEF}"/>
    <cellStyle name="Currency" xfId="1" builtinId="4"/>
    <cellStyle name="Normal" xfId="0" builtinId="0"/>
    <cellStyle name="Normal - Style1 2" xfId="7" xr:uid="{F92594CC-FF62-4E52-A2BF-F0409D54FC1A}"/>
    <cellStyle name="Normal 104" xfId="22" xr:uid="{B75234CD-ADBD-40B0-B696-988E63443ECF}"/>
    <cellStyle name="Normal 105" xfId="6" xr:uid="{C79B5137-0E14-4CF6-B8AC-FE0ECA0F9603}"/>
    <cellStyle name="Normal 2" xfId="2" xr:uid="{FB1C4468-37AF-4A9A-8403-7A53A04301AF}"/>
    <cellStyle name="Normal 2 2" xfId="3" xr:uid="{6B67E252-9365-4F75-A29A-EFCA5BA3B955}"/>
    <cellStyle name="Normal 2 2 2" xfId="18" xr:uid="{8FAB1911-4C1F-4347-B082-91182E3246B6}"/>
    <cellStyle name="Normal 2 2 2 2" xfId="25" xr:uid="{843343B0-6C8E-4446-8C0E-596F86591755}"/>
    <cellStyle name="Normal 2 3" xfId="17" xr:uid="{A8F59903-AE5E-4154-B041-E1D42167036F}"/>
    <cellStyle name="Normal 2 3 2" xfId="19" xr:uid="{13DE3D5A-3AC5-4919-A78A-B333EA0BF2F9}"/>
    <cellStyle name="Normal 5 2" xfId="24" xr:uid="{E93400F1-3EE3-4555-B868-44E63774B608}"/>
    <cellStyle name="Normal 546" xfId="21" xr:uid="{C04CE36E-E09E-45CF-94A3-65A2B1F40561}"/>
    <cellStyle name="Normal 559" xfId="8" xr:uid="{A28DCA0E-5B3C-4517-96A3-376F6B8E06DF}"/>
    <cellStyle name="Normal 566" xfId="20" xr:uid="{9D380B5F-84DF-4EB6-84FF-85ED9F6ADDA6}"/>
    <cellStyle name="Normal_Appendix 5 Pasting Data" xfId="11" xr:uid="{7A60E4EB-A125-491B-885B-7BA812E7211A}"/>
    <cellStyle name="Normal_Appendix 5 Pasting Data 2" xfId="15" xr:uid="{77505AF9-11B2-4F56-9B92-04456DF285F7}"/>
    <cellStyle name="Normal_Dec 2010 Pasting Data" xfId="13" xr:uid="{F2B550E4-1FC8-40BD-968A-317B9768A7DF}"/>
    <cellStyle name="Normal_December Pasting Data formatted2" xfId="9" xr:uid="{53CEC5DC-7C32-404A-A712-9786051CB450}"/>
    <cellStyle name="Normal_GG - OS" xfId="12" xr:uid="{234628A3-835F-49D9-B9D9-E45C23C6515F}"/>
    <cellStyle name="Normal_Operating Revenue Tables Pasting Data prior year balance" xfId="16" xr:uid="{BE2F51B6-23EC-45B1-910E-EDC0F2C46497}"/>
    <cellStyle name="Percent" xfId="23" builtinId="5"/>
    <cellStyle name="Percent 2" xfId="4" xr:uid="{5FCA7C8E-D20C-447E-B7AC-CCA16B978F4D}"/>
    <cellStyle name="Percent 2 2" xfId="14" xr:uid="{8608BFDD-ACA7-43B5-9C6F-9C523CB6D772}"/>
    <cellStyle name="Percent 3" xfId="27" xr:uid="{BFDDBDD6-F37C-4ADA-BABC-AF595CA7ABE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externalLink" Target="externalLinks/externalLink3.xml"/><Relationship Id="rId50"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emf"/></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0</xdr:col>
      <xdr:colOff>57150</xdr:colOff>
      <xdr:row>3</xdr:row>
      <xdr:rowOff>161924</xdr:rowOff>
    </xdr:from>
    <xdr:to>
      <xdr:col>7</xdr:col>
      <xdr:colOff>63876</xdr:colOff>
      <xdr:row>20</xdr:row>
      <xdr:rowOff>168189</xdr:rowOff>
    </xdr:to>
    <xdr:pic>
      <xdr:nvPicPr>
        <xdr:cNvPr id="5" name="Picture 4">
          <a:extLst>
            <a:ext uri="{FF2B5EF4-FFF2-40B4-BE49-F238E27FC236}">
              <a16:creationId xmlns:a16="http://schemas.microsoft.com/office/drawing/2014/main" id="{ECF30222-5056-4F89-A5C0-558EB5CB5ABC}"/>
            </a:ext>
          </a:extLst>
        </xdr:cNvPr>
        <xdr:cNvPicPr>
          <a:picLocks noChangeAspect="1"/>
        </xdr:cNvPicPr>
      </xdr:nvPicPr>
      <xdr:blipFill>
        <a:blip xmlns:r="http://schemas.openxmlformats.org/officeDocument/2006/relationships" r:embed="rId1"/>
        <a:stretch>
          <a:fillRect/>
        </a:stretch>
      </xdr:blipFill>
      <xdr:spPr>
        <a:xfrm>
          <a:off x="57150" y="742949"/>
          <a:ext cx="5636001" cy="3244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152400</xdr:colOff>
      <xdr:row>3</xdr:row>
      <xdr:rowOff>114300</xdr:rowOff>
    </xdr:from>
    <xdr:to>
      <xdr:col>8</xdr:col>
      <xdr:colOff>521806</xdr:colOff>
      <xdr:row>21</xdr:row>
      <xdr:rowOff>46559</xdr:rowOff>
    </xdr:to>
    <xdr:pic>
      <xdr:nvPicPr>
        <xdr:cNvPr id="4" name="Picture 3">
          <a:extLst>
            <a:ext uri="{FF2B5EF4-FFF2-40B4-BE49-F238E27FC236}">
              <a16:creationId xmlns:a16="http://schemas.microsoft.com/office/drawing/2014/main" id="{1C197454-2B33-4D03-AB08-494019D6F1C1}"/>
            </a:ext>
          </a:extLst>
        </xdr:cNvPr>
        <xdr:cNvPicPr>
          <a:picLocks noChangeAspect="1"/>
        </xdr:cNvPicPr>
      </xdr:nvPicPr>
      <xdr:blipFill>
        <a:blip xmlns:r="http://schemas.openxmlformats.org/officeDocument/2006/relationships" r:embed="rId1"/>
        <a:stretch>
          <a:fillRect/>
        </a:stretch>
      </xdr:blipFill>
      <xdr:spPr>
        <a:xfrm>
          <a:off x="152400" y="695325"/>
          <a:ext cx="5160481" cy="336125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5</xdr:row>
      <xdr:rowOff>151483</xdr:rowOff>
    </xdr:from>
    <xdr:to>
      <xdr:col>5</xdr:col>
      <xdr:colOff>381000</xdr:colOff>
      <xdr:row>22</xdr:row>
      <xdr:rowOff>86041</xdr:rowOff>
    </xdr:to>
    <xdr:pic>
      <xdr:nvPicPr>
        <xdr:cNvPr id="2" name="Picture 1">
          <a:extLst>
            <a:ext uri="{FF2B5EF4-FFF2-40B4-BE49-F238E27FC236}">
              <a16:creationId xmlns:a16="http://schemas.microsoft.com/office/drawing/2014/main" id="{3D415DF1-BD28-49BA-B735-02C0206D4458}"/>
            </a:ext>
          </a:extLst>
        </xdr:cNvPr>
        <xdr:cNvPicPr>
          <a:picLocks noChangeAspect="1"/>
        </xdr:cNvPicPr>
      </xdr:nvPicPr>
      <xdr:blipFill>
        <a:blip xmlns:r="http://schemas.openxmlformats.org/officeDocument/2006/relationships" r:embed="rId1"/>
        <a:stretch>
          <a:fillRect/>
        </a:stretch>
      </xdr:blipFill>
      <xdr:spPr>
        <a:xfrm>
          <a:off x="0" y="1056358"/>
          <a:ext cx="5295900" cy="317305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4</xdr:row>
      <xdr:rowOff>171451</xdr:rowOff>
    </xdr:from>
    <xdr:to>
      <xdr:col>7</xdr:col>
      <xdr:colOff>327623</xdr:colOff>
      <xdr:row>21</xdr:row>
      <xdr:rowOff>115949</xdr:rowOff>
    </xdr:to>
    <xdr:pic>
      <xdr:nvPicPr>
        <xdr:cNvPr id="4" name="Picture 3">
          <a:extLst>
            <a:ext uri="{FF2B5EF4-FFF2-40B4-BE49-F238E27FC236}">
              <a16:creationId xmlns:a16="http://schemas.microsoft.com/office/drawing/2014/main" id="{FA2FA4B4-CEB3-43B6-8131-7E0F3A63506D}"/>
            </a:ext>
          </a:extLst>
        </xdr:cNvPr>
        <xdr:cNvPicPr>
          <a:picLocks noChangeAspect="1"/>
        </xdr:cNvPicPr>
      </xdr:nvPicPr>
      <xdr:blipFill>
        <a:blip xmlns:r="http://schemas.openxmlformats.org/officeDocument/2006/relationships" r:embed="rId1"/>
        <a:stretch>
          <a:fillRect/>
        </a:stretch>
      </xdr:blipFill>
      <xdr:spPr>
        <a:xfrm>
          <a:off x="0" y="914401"/>
          <a:ext cx="5518748" cy="318299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3</xdr:row>
      <xdr:rowOff>45717</xdr:rowOff>
    </xdr:from>
    <xdr:to>
      <xdr:col>6</xdr:col>
      <xdr:colOff>657225</xdr:colOff>
      <xdr:row>21</xdr:row>
      <xdr:rowOff>66674</xdr:rowOff>
    </xdr:to>
    <xdr:pic>
      <xdr:nvPicPr>
        <xdr:cNvPr id="4" name="Picture 3">
          <a:extLst>
            <a:ext uri="{FF2B5EF4-FFF2-40B4-BE49-F238E27FC236}">
              <a16:creationId xmlns:a16="http://schemas.microsoft.com/office/drawing/2014/main" id="{C655E6E5-9340-48F9-B095-0CA22B1FD29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636267"/>
          <a:ext cx="5762625" cy="344995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4</xdr:row>
      <xdr:rowOff>66181</xdr:rowOff>
    </xdr:from>
    <xdr:to>
      <xdr:col>6</xdr:col>
      <xdr:colOff>462623</xdr:colOff>
      <xdr:row>22</xdr:row>
      <xdr:rowOff>66675</xdr:rowOff>
    </xdr:to>
    <xdr:pic>
      <xdr:nvPicPr>
        <xdr:cNvPr id="2" name="Picture 1">
          <a:extLst>
            <a:ext uri="{FF2B5EF4-FFF2-40B4-BE49-F238E27FC236}">
              <a16:creationId xmlns:a16="http://schemas.microsoft.com/office/drawing/2014/main" id="{B224A989-7FF5-49E9-80BB-3285CBA19179}"/>
            </a:ext>
          </a:extLst>
        </xdr:cNvPr>
        <xdr:cNvPicPr>
          <a:picLocks noChangeAspect="1"/>
        </xdr:cNvPicPr>
      </xdr:nvPicPr>
      <xdr:blipFill>
        <a:blip xmlns:r="http://schemas.openxmlformats.org/officeDocument/2006/relationships" r:embed="rId1"/>
        <a:stretch>
          <a:fillRect/>
        </a:stretch>
      </xdr:blipFill>
      <xdr:spPr>
        <a:xfrm>
          <a:off x="0" y="837706"/>
          <a:ext cx="5720423" cy="3429494"/>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oneCellAnchor>
    <xdr:from>
      <xdr:col>1</xdr:col>
      <xdr:colOff>0</xdr:colOff>
      <xdr:row>22</xdr:row>
      <xdr:rowOff>0</xdr:rowOff>
    </xdr:from>
    <xdr:ext cx="184731" cy="264560"/>
    <xdr:sp macro="" textlink="">
      <xdr:nvSpPr>
        <xdr:cNvPr id="2" name="TextBox 1">
          <a:extLst>
            <a:ext uri="{FF2B5EF4-FFF2-40B4-BE49-F238E27FC236}">
              <a16:creationId xmlns:a16="http://schemas.microsoft.com/office/drawing/2014/main" id="{0A3D269A-3170-43F6-89EC-79E81D51830B}"/>
            </a:ext>
          </a:extLst>
        </xdr:cNvPr>
        <xdr:cNvSpPr txBox="1"/>
      </xdr:nvSpPr>
      <xdr:spPr>
        <a:xfrm>
          <a:off x="3873500" y="3060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Economic\Economic%20and%20Revenue%20Forecasting\Staff%20Folders\Daniel%20Lines\Working\Mining%20revenue%20charts%20-%20ERU%20and%20Budget%20V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Economic\Economic%20and%20Revenue%20Forecasting\DATA%20Economic%20and%20Revenue\Commodity%20Prices%20and%20Financial%20Data\Commodity%20Prices%20and%20Financial%20Data%20Research\Iron%20ore%20data\Weekly%20commodities%20update%20copy.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Economic\Economic%20and%20Revenue%20Forecasting\DATA%20Economic%20and%20Revenue\Commodity%20Prices%20and%20Financial%20Data\Commodity%20Prices%20and%20Financial%20Data%20Research\Iron%20ore%20data\Iron%20ore%20-%20%20daily%20monthly%20imp%20%20dom%20pro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gure 10"/>
      <sheetName val="Data - Figure 10"/>
      <sheetName val="Chart1"/>
      <sheetName val="1049 GG - Operating Revenue"/>
      <sheetName val="Chart 1 - China IO"/>
      <sheetName val="Data 1 - China IO"/>
      <sheetName val="Chart 2 - China imp"/>
      <sheetName val="Data 2 - China imp"/>
      <sheetName val="C - port (Budget)"/>
      <sheetName val="C - port"/>
      <sheetName val="Data - port"/>
      <sheetName val="Chart 3 - IO reb (Budget)"/>
      <sheetName val="Chart 3 - IO reb"/>
      <sheetName val="Data 3 - IO reb"/>
      <sheetName val="Chart 4 - 58% Disc"/>
      <sheetName val="Data 4 - 58% Disc"/>
      <sheetName val="Chart 5 - Consensus"/>
      <sheetName val="Table 5 - Consensus"/>
      <sheetName val="Chart 6 - Big 6"/>
      <sheetName val="Data 6 - Big 6"/>
      <sheetName val="Chart - Prev meth"/>
      <sheetName val="Chart - Prev meth (B)"/>
      <sheetName val="Chart - New meth (B)"/>
      <sheetName val="Chart - New meth"/>
      <sheetName val="Data - meth"/>
      <sheetName val="Table 7"/>
    </sheetNames>
    <sheetDataSet>
      <sheetData sheetId="0" refreshError="1"/>
      <sheetData sheetId="1"/>
      <sheetData sheetId="2" refreshError="1"/>
      <sheetData sheetId="3"/>
      <sheetData sheetId="4" refreshError="1"/>
      <sheetData sheetId="5"/>
      <sheetData sheetId="6" refreshError="1"/>
      <sheetData sheetId="7"/>
      <sheetData sheetId="8" refreshError="1"/>
      <sheetData sheetId="9" refreshError="1"/>
      <sheetData sheetId="10"/>
      <sheetData sheetId="11" refreshError="1"/>
      <sheetData sheetId="12" refreshError="1"/>
      <sheetData sheetId="13"/>
      <sheetData sheetId="14" refreshError="1"/>
      <sheetData sheetId="15"/>
      <sheetData sheetId="16" refreshError="1"/>
      <sheetData sheetId="17"/>
      <sheetData sheetId="18" refreshError="1"/>
      <sheetData sheetId="19"/>
      <sheetData sheetId="20" refreshError="1"/>
      <sheetData sheetId="21" refreshError="1"/>
      <sheetData sheetId="22" refreshError="1"/>
      <sheetData sheetId="23" refreshError="1"/>
      <sheetData sheetId="24"/>
      <sheetData sheetId="2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YTD tracking"/>
      <sheetName val="Table"/>
      <sheetName val="C - AUD"/>
      <sheetName val="C- Oil"/>
      <sheetName val="C- Gold"/>
      <sheetName val="C - port"/>
      <sheetName val="C - IO reb"/>
      <sheetName val="C - reb inv"/>
      <sheetName val="C - steelexp"/>
      <sheetName val="C - IO SF"/>
      <sheetName val="IO &amp; steel ind"/>
      <sheetName val="Forward curve"/>
      <sheetName val="SGX volumes"/>
      <sheetName val="DCE Volumes"/>
      <sheetName val="Property market"/>
      <sheetName val="C - starts"/>
      <sheetName val="Gold"/>
      <sheetName val="Oil"/>
      <sheetName val="C - rigs"/>
      <sheetName val="C - US inv"/>
      <sheetName val="China FAI"/>
      <sheetName val="Chart1"/>
      <sheetName val="IO Vol "/>
    </sheetNames>
    <sheetDataSet>
      <sheetData sheetId="0"/>
      <sheetData sheetId="1">
        <row r="27">
          <cell r="B27">
            <v>72.099999999999994</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sheetData sheetId="12"/>
      <sheetData sheetId="13"/>
      <sheetData sheetId="14"/>
      <sheetData sheetId="15" refreshError="1"/>
      <sheetData sheetId="16"/>
      <sheetData sheetId="17"/>
      <sheetData sheetId="18" refreshError="1"/>
      <sheetData sheetId="19" refreshError="1"/>
      <sheetData sheetId="20"/>
      <sheetData sheetId="21" refreshError="1"/>
      <sheetData sheetId="2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rt - $A io"/>
      <sheetName val="Chart - lump &amp; med"/>
      <sheetName val="Chart - dom prem"/>
      <sheetName val="Chart - 65 premium"/>
      <sheetName val="Chart - rebar io"/>
      <sheetName val="Chart - pell lump"/>
      <sheetName val="Other comm"/>
      <sheetName val="Daily"/>
      <sheetName val="Chart - key curr"/>
      <sheetName val="Chart - curr day index"/>
      <sheetName val="Chart - curr io"/>
      <sheetName val="D - currency"/>
      <sheetName val="Chart - 12m"/>
      <sheetName val="D - SGX"/>
      <sheetName val="Chart - Dal vol"/>
      <sheetName val="D - Dalvol"/>
      <sheetName val=" D - Dalian"/>
      <sheetName val="S&amp;D monthly (2)"/>
      <sheetName val="S&amp;D monthly"/>
      <sheetName val="Model"/>
      <sheetName val="Chart - 10-day"/>
      <sheetName val="D - 10-day"/>
      <sheetName val="CEIC - 10-day"/>
      <sheetName val="Chart - hot &amp; crude!"/>
      <sheetName val="Chart - crude mon"/>
      <sheetName val="Chart - crude g"/>
      <sheetName val="D - monthly"/>
      <sheetName val="DSAFO32ADVVERINF32"/>
      <sheetName val="Chart - port"/>
      <sheetName val="D -inv"/>
      <sheetName val="Chart - umet port"/>
      <sheetName val="CEIC inv"/>
      <sheetName val="Chart - imports"/>
      <sheetName val="Chart2"/>
      <sheetName val="D - imp"/>
      <sheetName val="CEIC imports"/>
      <sheetName val="Chart - nt disp"/>
      <sheetName val="D - nontrad"/>
      <sheetName val="Chart - market"/>
      <sheetName val="D- market"/>
      <sheetName val="Chart12"/>
      <sheetName val="Dom prod analysis"/>
      <sheetName val="CEIC domprod"/>
      <sheetName val="Trade and reconciliation"/>
      <sheetName val="Brazil exports"/>
      <sheetName val="PFPS volumes"/>
    </sheetNames>
    <sheetDataSet>
      <sheetData sheetId="0" refreshError="1"/>
      <sheetData sheetId="1" refreshError="1"/>
      <sheetData sheetId="2" refreshError="1"/>
      <sheetData sheetId="3" refreshError="1"/>
      <sheetData sheetId="4" refreshError="1"/>
      <sheetData sheetId="5" refreshError="1"/>
      <sheetData sheetId="6"/>
      <sheetData sheetId="7"/>
      <sheetData sheetId="8" refreshError="1"/>
      <sheetData sheetId="9" refreshError="1"/>
      <sheetData sheetId="10" refreshError="1"/>
      <sheetData sheetId="11"/>
      <sheetData sheetId="12" refreshError="1"/>
      <sheetData sheetId="13"/>
      <sheetData sheetId="14" refreshError="1"/>
      <sheetData sheetId="15"/>
      <sheetData sheetId="16"/>
      <sheetData sheetId="17" refreshError="1"/>
      <sheetData sheetId="18" refreshError="1"/>
      <sheetData sheetId="19"/>
      <sheetData sheetId="20" refreshError="1"/>
      <sheetData sheetId="21"/>
      <sheetData sheetId="22"/>
      <sheetData sheetId="23" refreshError="1"/>
      <sheetData sheetId="24" refreshError="1"/>
      <sheetData sheetId="25" refreshError="1"/>
      <sheetData sheetId="26"/>
      <sheetData sheetId="27"/>
      <sheetData sheetId="28" refreshError="1"/>
      <sheetData sheetId="29"/>
      <sheetData sheetId="30" refreshError="1"/>
      <sheetData sheetId="31"/>
      <sheetData sheetId="32" refreshError="1"/>
      <sheetData sheetId="33" refreshError="1"/>
      <sheetData sheetId="34"/>
      <sheetData sheetId="35"/>
      <sheetData sheetId="36" refreshError="1"/>
      <sheetData sheetId="37"/>
      <sheetData sheetId="38" refreshError="1"/>
      <sheetData sheetId="39"/>
      <sheetData sheetId="40" refreshError="1"/>
      <sheetData sheetId="41"/>
      <sheetData sheetId="42"/>
      <sheetData sheetId="43"/>
      <sheetData sheetId="44"/>
      <sheetData sheetId="4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B9EB30-3FE5-45D5-8F16-FD35FD1D63A1}">
  <sheetPr>
    <pageSetUpPr fitToPage="1"/>
  </sheetPr>
  <dimension ref="A1:H21"/>
  <sheetViews>
    <sheetView showGridLines="0" tabSelected="1" zoomScaleNormal="100" workbookViewId="0"/>
  </sheetViews>
  <sheetFormatPr defaultColWidth="9.140625" defaultRowHeight="11.25" x14ac:dyDescent="0.2"/>
  <cols>
    <col min="1" max="1" width="42.5703125" style="2" customWidth="1"/>
    <col min="2" max="4" width="9.7109375" style="2" customWidth="1"/>
    <col min="5" max="5" width="2.7109375" style="2" customWidth="1"/>
    <col min="6" max="8" width="9.7109375" style="2" customWidth="1"/>
    <col min="9" max="16384" width="9.140625" style="2"/>
  </cols>
  <sheetData>
    <row r="1" spans="1:8" ht="12.75" customHeight="1" x14ac:dyDescent="0.2">
      <c r="A1" s="536" t="s">
        <v>224</v>
      </c>
      <c r="B1" s="1"/>
    </row>
    <row r="2" spans="1:8" ht="15.75" x14ac:dyDescent="0.25">
      <c r="A2" s="463" t="s">
        <v>0</v>
      </c>
      <c r="B2" s="463"/>
      <c r="C2" s="463"/>
      <c r="D2" s="463"/>
      <c r="E2" s="463"/>
      <c r="F2" s="463"/>
      <c r="G2" s="463"/>
      <c r="H2" s="463"/>
    </row>
    <row r="3" spans="1:8" ht="12.75" x14ac:dyDescent="0.2">
      <c r="A3" s="464" t="s">
        <v>1</v>
      </c>
      <c r="B3" s="464"/>
      <c r="C3" s="464"/>
      <c r="D3" s="464"/>
      <c r="E3" s="464"/>
      <c r="F3" s="464"/>
      <c r="G3" s="464"/>
      <c r="H3" s="464"/>
    </row>
    <row r="5" spans="1:8" ht="12.75" customHeight="1" x14ac:dyDescent="0.2">
      <c r="A5" s="3"/>
      <c r="B5" s="465" t="s">
        <v>2</v>
      </c>
      <c r="C5" s="465"/>
      <c r="D5" s="465"/>
      <c r="E5" s="4"/>
      <c r="F5" s="465" t="s">
        <v>3</v>
      </c>
      <c r="G5" s="465"/>
      <c r="H5" s="465"/>
    </row>
    <row r="6" spans="1:8" ht="30" customHeight="1" x14ac:dyDescent="0.2">
      <c r="A6" s="466"/>
      <c r="B6" s="467" t="s">
        <v>4</v>
      </c>
      <c r="C6" s="468" t="s">
        <v>5</v>
      </c>
      <c r="D6" s="462" t="s">
        <v>6</v>
      </c>
      <c r="E6" s="469"/>
      <c r="F6" s="467" t="s">
        <v>4</v>
      </c>
      <c r="G6" s="462" t="s">
        <v>5</v>
      </c>
      <c r="H6" s="462" t="s">
        <v>7</v>
      </c>
    </row>
    <row r="7" spans="1:8" ht="3" customHeight="1" x14ac:dyDescent="0.2">
      <c r="A7" s="466"/>
      <c r="B7" s="462"/>
      <c r="C7" s="468"/>
      <c r="D7" s="462"/>
      <c r="E7" s="469"/>
      <c r="F7" s="462"/>
      <c r="G7" s="462"/>
      <c r="H7" s="462"/>
    </row>
    <row r="8" spans="1:8" x14ac:dyDescent="0.2">
      <c r="A8" s="466"/>
      <c r="B8" s="5" t="s">
        <v>8</v>
      </c>
      <c r="C8" s="6" t="s">
        <v>8</v>
      </c>
      <c r="D8" s="5" t="s">
        <v>8</v>
      </c>
      <c r="E8" s="469"/>
      <c r="F8" s="5" t="s">
        <v>8</v>
      </c>
      <c r="G8" s="5" t="s">
        <v>8</v>
      </c>
      <c r="H8" s="5" t="s">
        <v>8</v>
      </c>
    </row>
    <row r="9" spans="1:8" ht="3" customHeight="1" x14ac:dyDescent="0.2">
      <c r="A9" s="7"/>
      <c r="B9" s="7"/>
      <c r="C9" s="8"/>
      <c r="D9" s="9"/>
      <c r="E9" s="5"/>
      <c r="F9" s="5"/>
      <c r="G9" s="5"/>
      <c r="H9" s="5"/>
    </row>
    <row r="10" spans="1:8" x14ac:dyDescent="0.2">
      <c r="A10" s="7" t="s">
        <v>9</v>
      </c>
      <c r="B10" s="10">
        <v>-581.18399999998292</v>
      </c>
      <c r="C10" s="11">
        <v>2363.4400000000096</v>
      </c>
      <c r="D10" s="10">
        <v>3123.6000000000058</v>
      </c>
      <c r="E10" s="12"/>
      <c r="F10" s="10">
        <v>129.02400000000125</v>
      </c>
      <c r="G10" s="10">
        <v>2439.3130000000019</v>
      </c>
      <c r="H10" s="10">
        <v>1669.0200000000004</v>
      </c>
    </row>
    <row r="11" spans="1:8" x14ac:dyDescent="0.2">
      <c r="A11" s="7" t="s">
        <v>10</v>
      </c>
      <c r="B11" s="10"/>
      <c r="C11" s="11">
        <v>106811.58199999999</v>
      </c>
      <c r="D11" s="10">
        <v>106018.35</v>
      </c>
      <c r="E11" s="13"/>
      <c r="F11" s="10"/>
      <c r="G11" s="10">
        <v>101001.868</v>
      </c>
      <c r="H11" s="10">
        <v>102438.19</v>
      </c>
    </row>
    <row r="12" spans="1:8" x14ac:dyDescent="0.2">
      <c r="A12" s="7" t="s">
        <v>11</v>
      </c>
      <c r="B12" s="10">
        <v>344.46499999999617</v>
      </c>
      <c r="C12" s="11">
        <v>1083.7659999999958</v>
      </c>
      <c r="D12" s="10">
        <v>-462.20499999999493</v>
      </c>
      <c r="E12" s="13"/>
      <c r="F12" s="10">
        <v>-93.226999999999407</v>
      </c>
      <c r="G12" s="10">
        <v>1493.4340000000009</v>
      </c>
      <c r="H12" s="10">
        <v>639.93000000000416</v>
      </c>
    </row>
    <row r="13" spans="1:8" ht="3" customHeight="1" x14ac:dyDescent="0.2">
      <c r="A13" s="14"/>
      <c r="B13" s="10"/>
      <c r="C13" s="11"/>
      <c r="D13" s="10"/>
      <c r="E13" s="15"/>
      <c r="F13" s="10"/>
      <c r="G13" s="10"/>
      <c r="H13" s="10"/>
    </row>
    <row r="14" spans="1:8" x14ac:dyDescent="0.2">
      <c r="A14" s="16" t="s">
        <v>12</v>
      </c>
      <c r="B14" s="10"/>
      <c r="C14" s="11"/>
      <c r="D14" s="10"/>
      <c r="E14" s="13"/>
      <c r="F14" s="10"/>
      <c r="G14" s="10"/>
      <c r="H14" s="10"/>
    </row>
    <row r="15" spans="1:8" x14ac:dyDescent="0.2">
      <c r="A15" s="7" t="s">
        <v>13</v>
      </c>
      <c r="B15" s="10">
        <v>-574.26299999998309</v>
      </c>
      <c r="C15" s="11">
        <v>2247.5780000000095</v>
      </c>
      <c r="D15" s="10">
        <v>1721.527000000006</v>
      </c>
      <c r="E15" s="12"/>
      <c r="F15" s="10">
        <v>-83.085999999999331</v>
      </c>
      <c r="G15" s="10">
        <v>3421.1900000000014</v>
      </c>
      <c r="H15" s="10">
        <v>2319.9560000000006</v>
      </c>
    </row>
    <row r="16" spans="1:8" x14ac:dyDescent="0.2">
      <c r="A16" s="7" t="s">
        <v>14</v>
      </c>
      <c r="B16" s="10"/>
      <c r="C16" s="11">
        <v>22868.174000000003</v>
      </c>
      <c r="D16" s="10">
        <v>24409.171999999999</v>
      </c>
      <c r="E16" s="13"/>
      <c r="F16" s="10"/>
      <c r="G16" s="10">
        <v>22016.635000000002</v>
      </c>
      <c r="H16" s="10">
        <v>23757.737999999998</v>
      </c>
    </row>
    <row r="17" spans="1:8" ht="3" customHeight="1" x14ac:dyDescent="0.2">
      <c r="A17" s="7"/>
      <c r="B17" s="10"/>
      <c r="C17" s="11"/>
      <c r="D17" s="10"/>
      <c r="E17" s="13"/>
      <c r="F17" s="10"/>
      <c r="G17" s="10"/>
      <c r="H17" s="10"/>
    </row>
    <row r="18" spans="1:8" x14ac:dyDescent="0.2">
      <c r="A18" s="7" t="s">
        <v>15</v>
      </c>
      <c r="B18" s="10">
        <v>640.75999999999908</v>
      </c>
      <c r="C18" s="11">
        <v>2125.8340000000007</v>
      </c>
      <c r="D18" s="10">
        <v>1265.1259999999975</v>
      </c>
      <c r="E18" s="12"/>
      <c r="F18" s="10">
        <v>187.3939999999975</v>
      </c>
      <c r="G18" s="10">
        <v>3348.2669999999998</v>
      </c>
      <c r="H18" s="10">
        <v>2133.660000000008</v>
      </c>
    </row>
    <row r="20" spans="1:8" s="246" customFormat="1" x14ac:dyDescent="0.2">
      <c r="A20" s="461" t="s">
        <v>544</v>
      </c>
    </row>
    <row r="21" spans="1:8" s="246" customFormat="1" ht="12" thickBot="1" x14ac:dyDescent="0.25">
      <c r="A21" s="406" t="s">
        <v>515</v>
      </c>
      <c r="B21" s="407"/>
      <c r="C21" s="407"/>
      <c r="D21" s="407"/>
      <c r="E21" s="407"/>
      <c r="F21" s="407"/>
      <c r="G21" s="407"/>
      <c r="H21" s="407"/>
    </row>
  </sheetData>
  <mergeCells count="12">
    <mergeCell ref="G6:G7"/>
    <mergeCell ref="H6:H7"/>
    <mergeCell ref="A2:H2"/>
    <mergeCell ref="A3:H3"/>
    <mergeCell ref="B5:D5"/>
    <mergeCell ref="F5:H5"/>
    <mergeCell ref="A6:A8"/>
    <mergeCell ref="B6:B7"/>
    <mergeCell ref="C6:C7"/>
    <mergeCell ref="D6:D7"/>
    <mergeCell ref="E6:E8"/>
    <mergeCell ref="F6:F7"/>
  </mergeCells>
  <pageMargins left="0.75" right="0.75" top="1" bottom="1" header="0.5" footer="0.5"/>
  <pageSetup paperSize="9" scale="84"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9BDE55-6066-49AF-A2C2-4E2C17CF67EF}">
  <sheetPr>
    <pageSetUpPr fitToPage="1"/>
  </sheetPr>
  <dimension ref="A1:M78"/>
  <sheetViews>
    <sheetView showGridLines="0" zoomScaleNormal="100" workbookViewId="0"/>
  </sheetViews>
  <sheetFormatPr defaultColWidth="9.140625" defaultRowHeight="11.25" x14ac:dyDescent="0.2"/>
  <cols>
    <col min="1" max="1" width="46.7109375" style="2" customWidth="1"/>
    <col min="2" max="2" width="4.140625" style="2" bestFit="1" customWidth="1"/>
    <col min="3" max="3" width="9.7109375" style="2" customWidth="1"/>
    <col min="4" max="5" width="10.7109375" style="2" customWidth="1"/>
    <col min="6" max="6" width="2.7109375" style="2" customWidth="1"/>
    <col min="7" max="7" width="9.7109375" style="2" customWidth="1"/>
    <col min="8" max="9" width="10.7109375" style="2" customWidth="1"/>
    <col min="10" max="16384" width="9.140625" style="2"/>
  </cols>
  <sheetData>
    <row r="1" spans="1:13" ht="12.75" customHeight="1" x14ac:dyDescent="0.2">
      <c r="A1" s="1" t="s">
        <v>518</v>
      </c>
    </row>
    <row r="2" spans="1:13" ht="15.75" x14ac:dyDescent="0.2">
      <c r="A2" s="479" t="s">
        <v>30</v>
      </c>
      <c r="B2" s="479"/>
      <c r="C2" s="479"/>
      <c r="D2" s="479"/>
      <c r="E2" s="479"/>
      <c r="F2" s="479"/>
      <c r="G2" s="479"/>
      <c r="H2" s="479"/>
      <c r="I2" s="479"/>
    </row>
    <row r="3" spans="1:13" ht="3" customHeight="1" x14ac:dyDescent="0.2"/>
    <row r="4" spans="1:13" ht="11.1" customHeight="1" x14ac:dyDescent="0.2">
      <c r="A4" s="3"/>
      <c r="B4" s="3"/>
      <c r="C4" s="465" t="s">
        <v>2</v>
      </c>
      <c r="D4" s="465"/>
      <c r="E4" s="465"/>
      <c r="F4" s="4"/>
      <c r="G4" s="465" t="s">
        <v>3</v>
      </c>
      <c r="H4" s="465"/>
      <c r="I4" s="465"/>
    </row>
    <row r="5" spans="1:13" ht="22.5" x14ac:dyDescent="0.2">
      <c r="A5" s="466"/>
      <c r="B5" s="5" t="s">
        <v>32</v>
      </c>
      <c r="C5" s="462" t="s">
        <v>4</v>
      </c>
      <c r="D5" s="468" t="s">
        <v>5</v>
      </c>
      <c r="E5" s="462" t="s">
        <v>6</v>
      </c>
      <c r="F5" s="469"/>
      <c r="G5" s="462" t="s">
        <v>4</v>
      </c>
      <c r="H5" s="462" t="s">
        <v>5</v>
      </c>
      <c r="I5" s="462" t="s">
        <v>7</v>
      </c>
    </row>
    <row r="6" spans="1:13" ht="11.1" customHeight="1" x14ac:dyDescent="0.2">
      <c r="A6" s="466"/>
      <c r="B6" s="31"/>
      <c r="C6" s="462"/>
      <c r="D6" s="468"/>
      <c r="E6" s="462"/>
      <c r="F6" s="469"/>
      <c r="G6" s="462"/>
      <c r="H6" s="462"/>
      <c r="I6" s="462"/>
    </row>
    <row r="7" spans="1:13" ht="11.1" customHeight="1" x14ac:dyDescent="0.2">
      <c r="A7" s="32" t="s">
        <v>33</v>
      </c>
      <c r="B7" s="31"/>
      <c r="C7" s="5" t="s">
        <v>8</v>
      </c>
      <c r="D7" s="6" t="s">
        <v>8</v>
      </c>
      <c r="E7" s="5" t="s">
        <v>8</v>
      </c>
      <c r="F7" s="469"/>
      <c r="G7" s="5" t="s">
        <v>8</v>
      </c>
      <c r="H7" s="5" t="s">
        <v>8</v>
      </c>
      <c r="I7" s="5" t="s">
        <v>8</v>
      </c>
    </row>
    <row r="8" spans="1:13" ht="3" customHeight="1" x14ac:dyDescent="0.2">
      <c r="A8" s="16"/>
      <c r="B8" s="31"/>
      <c r="C8" s="31"/>
      <c r="D8" s="6"/>
      <c r="E8" s="5"/>
      <c r="F8" s="5"/>
      <c r="G8" s="5"/>
      <c r="H8" s="5"/>
      <c r="I8" s="5"/>
    </row>
    <row r="9" spans="1:13" ht="11.1" customHeight="1" x14ac:dyDescent="0.2">
      <c r="A9" s="2" t="s">
        <v>34</v>
      </c>
      <c r="B9" s="33"/>
      <c r="C9" s="33"/>
      <c r="D9" s="34"/>
      <c r="E9" s="33"/>
      <c r="F9" s="33"/>
      <c r="G9" s="33"/>
      <c r="H9" s="33"/>
      <c r="I9" s="33"/>
    </row>
    <row r="10" spans="1:13" ht="13.5" x14ac:dyDescent="0.2">
      <c r="A10" s="2" t="s">
        <v>35</v>
      </c>
      <c r="B10" s="33"/>
      <c r="C10" s="25">
        <v>2446.4869999999992</v>
      </c>
      <c r="D10" s="26">
        <v>7761.6939999999995</v>
      </c>
      <c r="E10" s="25">
        <v>9530.1419999999998</v>
      </c>
      <c r="F10" s="35"/>
      <c r="G10" s="25">
        <v>2110.0159999999996</v>
      </c>
      <c r="H10" s="25">
        <v>7185.4560000000001</v>
      </c>
      <c r="I10" s="35">
        <v>9055.0860000000011</v>
      </c>
      <c r="K10" s="35"/>
      <c r="L10" s="36"/>
    </row>
    <row r="11" spans="1:13" ht="11.1" customHeight="1" x14ac:dyDescent="0.2">
      <c r="A11" s="2" t="s">
        <v>36</v>
      </c>
      <c r="B11" s="33"/>
      <c r="C11" s="25">
        <v>1959.3419999999996</v>
      </c>
      <c r="D11" s="26">
        <v>7147.5389999999998</v>
      </c>
      <c r="E11" s="25">
        <v>9450.6650000000009</v>
      </c>
      <c r="F11" s="35"/>
      <c r="G11" s="25">
        <v>2075.1860000000006</v>
      </c>
      <c r="H11" s="25">
        <v>7056.5060000000003</v>
      </c>
      <c r="I11" s="35">
        <v>9378.8790000000008</v>
      </c>
      <c r="K11" s="35"/>
      <c r="L11" s="36"/>
      <c r="M11" s="36"/>
    </row>
    <row r="12" spans="1:13" ht="11.1" customHeight="1" x14ac:dyDescent="0.2">
      <c r="A12" s="2" t="s">
        <v>37</v>
      </c>
      <c r="B12" s="33"/>
      <c r="C12" s="25">
        <v>193.07600000000002</v>
      </c>
      <c r="D12" s="26">
        <v>422.79</v>
      </c>
      <c r="E12" s="25">
        <v>1195.268</v>
      </c>
      <c r="F12" s="35"/>
      <c r="G12" s="25">
        <v>126.36399999999998</v>
      </c>
      <c r="H12" s="25">
        <v>283.42599999999999</v>
      </c>
      <c r="I12" s="35">
        <v>641.61300000000006</v>
      </c>
      <c r="K12" s="35"/>
      <c r="L12" s="36"/>
    </row>
    <row r="13" spans="1:13" ht="13.5" x14ac:dyDescent="0.2">
      <c r="A13" s="2" t="s">
        <v>38</v>
      </c>
      <c r="B13" s="33"/>
      <c r="C13" s="25">
        <v>689.55199999999991</v>
      </c>
      <c r="D13" s="26">
        <v>2063.2089999999998</v>
      </c>
      <c r="E13" s="25">
        <v>2792.163</v>
      </c>
      <c r="F13" s="35"/>
      <c r="G13" s="25">
        <v>697.61899999999991</v>
      </c>
      <c r="H13" s="25">
        <v>2154.145</v>
      </c>
      <c r="I13" s="35">
        <v>2775.6089999999999</v>
      </c>
      <c r="K13" s="35"/>
      <c r="L13" s="36"/>
    </row>
    <row r="14" spans="1:13" ht="11.1" customHeight="1" x14ac:dyDescent="0.2">
      <c r="A14" s="2" t="s">
        <v>39</v>
      </c>
      <c r="B14" s="33"/>
      <c r="C14" s="25">
        <v>17.913000000000011</v>
      </c>
      <c r="D14" s="26">
        <v>85.51</v>
      </c>
      <c r="E14" s="25">
        <v>99.56</v>
      </c>
      <c r="F14" s="35"/>
      <c r="G14" s="25">
        <v>28.914000000000001</v>
      </c>
      <c r="H14" s="25">
        <v>97.513999999999996</v>
      </c>
      <c r="I14" s="35">
        <v>123.623</v>
      </c>
      <c r="K14" s="35"/>
      <c r="L14" s="36"/>
    </row>
    <row r="15" spans="1:13" ht="11.1" customHeight="1" x14ac:dyDescent="0.2">
      <c r="A15" s="37" t="s">
        <v>40</v>
      </c>
      <c r="B15" s="33"/>
      <c r="C15" s="25"/>
      <c r="D15" s="26"/>
      <c r="E15" s="25"/>
      <c r="F15" s="35"/>
      <c r="G15" s="25"/>
      <c r="H15" s="25"/>
      <c r="I15" s="35"/>
      <c r="K15" s="35"/>
      <c r="L15" s="36"/>
    </row>
    <row r="16" spans="1:13" ht="11.1" customHeight="1" x14ac:dyDescent="0.2">
      <c r="A16" s="21" t="s">
        <v>41</v>
      </c>
      <c r="B16" s="33"/>
      <c r="C16" s="25">
        <v>2.3300000000001546</v>
      </c>
      <c r="D16" s="26">
        <v>1174.7080000000001</v>
      </c>
      <c r="E16" s="25">
        <v>1362.4690000000001</v>
      </c>
      <c r="F16" s="35"/>
      <c r="G16" s="25">
        <v>0</v>
      </c>
      <c r="H16" s="25">
        <v>338.64</v>
      </c>
      <c r="I16" s="35">
        <v>391.93200000000002</v>
      </c>
      <c r="K16" s="35"/>
      <c r="L16" s="36"/>
    </row>
    <row r="17" spans="1:12" ht="11.1" customHeight="1" x14ac:dyDescent="0.2">
      <c r="A17" s="21" t="s">
        <v>42</v>
      </c>
      <c r="B17" s="33"/>
      <c r="C17" s="25">
        <v>180.096</v>
      </c>
      <c r="D17" s="26">
        <v>571.19600000000003</v>
      </c>
      <c r="E17" s="25">
        <v>860.95299999999997</v>
      </c>
      <c r="F17" s="35"/>
      <c r="G17" s="25">
        <v>185.03399999999999</v>
      </c>
      <c r="H17" s="25">
        <v>508.35300000000001</v>
      </c>
      <c r="I17" s="35">
        <v>731.56399999999996</v>
      </c>
      <c r="K17" s="35"/>
      <c r="L17" s="36"/>
    </row>
    <row r="18" spans="1:12" ht="11.1" customHeight="1" x14ac:dyDescent="0.2">
      <c r="A18" s="2" t="s">
        <v>43</v>
      </c>
      <c r="B18" s="33"/>
      <c r="C18" s="25">
        <v>3115.9179999999997</v>
      </c>
      <c r="D18" s="26">
        <v>8245.3819999999996</v>
      </c>
      <c r="E18" s="25">
        <v>10733.72</v>
      </c>
      <c r="F18" s="35"/>
      <c r="G18" s="25">
        <v>1937.2019999999993</v>
      </c>
      <c r="H18" s="25">
        <v>6142.3419999999996</v>
      </c>
      <c r="I18" s="35">
        <v>8449.8130000000001</v>
      </c>
      <c r="K18" s="35"/>
      <c r="L18" s="36"/>
    </row>
    <row r="19" spans="1:12" ht="11.1" customHeight="1" x14ac:dyDescent="0.2">
      <c r="A19" s="2" t="s">
        <v>44</v>
      </c>
      <c r="B19" s="33"/>
      <c r="C19" s="25">
        <v>160.46100000001024</v>
      </c>
      <c r="D19" s="26">
        <v>440.19600000000719</v>
      </c>
      <c r="E19" s="25">
        <v>597.5089999999982</v>
      </c>
      <c r="F19" s="35"/>
      <c r="G19" s="25">
        <v>173.41899999999441</v>
      </c>
      <c r="H19" s="25">
        <v>467.88699999999881</v>
      </c>
      <c r="I19" s="35">
        <v>614.04300000000148</v>
      </c>
      <c r="K19" s="35"/>
      <c r="L19" s="36"/>
    </row>
    <row r="20" spans="1:12" ht="11.1" customHeight="1" x14ac:dyDescent="0.2">
      <c r="A20" s="23" t="s">
        <v>45</v>
      </c>
      <c r="B20" s="33">
        <v>2</v>
      </c>
      <c r="C20" s="38">
        <v>8765.1750000000102</v>
      </c>
      <c r="D20" s="39">
        <v>27912.224000000006</v>
      </c>
      <c r="E20" s="38">
        <v>36622.449000000008</v>
      </c>
      <c r="F20" s="40"/>
      <c r="G20" s="38">
        <v>7333.7539999999935</v>
      </c>
      <c r="H20" s="38">
        <v>24234.268999999997</v>
      </c>
      <c r="I20" s="40">
        <v>32162.162000000008</v>
      </c>
      <c r="K20" s="35"/>
      <c r="L20" s="36"/>
    </row>
    <row r="21" spans="1:12" ht="3" customHeight="1" x14ac:dyDescent="0.2">
      <c r="B21" s="33"/>
      <c r="C21" s="25"/>
      <c r="D21" s="26"/>
      <c r="E21" s="25"/>
      <c r="F21" s="35"/>
      <c r="G21" s="25"/>
      <c r="H21" s="25"/>
      <c r="I21" s="35"/>
      <c r="K21" s="35"/>
    </row>
    <row r="22" spans="1:12" ht="11.1" customHeight="1" x14ac:dyDescent="0.2">
      <c r="A22" s="2" t="s">
        <v>46</v>
      </c>
      <c r="B22" s="33"/>
      <c r="C22" s="25"/>
      <c r="D22" s="26"/>
      <c r="E22" s="25"/>
      <c r="F22" s="35"/>
      <c r="G22" s="25"/>
      <c r="H22" s="25"/>
      <c r="I22" s="35"/>
      <c r="K22" s="35"/>
    </row>
    <row r="23" spans="1:12" ht="11.1" customHeight="1" x14ac:dyDescent="0.2">
      <c r="A23" s="2" t="s">
        <v>47</v>
      </c>
      <c r="B23" s="33"/>
      <c r="C23" s="25">
        <v>3298.7209999999995</v>
      </c>
      <c r="D23" s="26">
        <v>9967.4549999999999</v>
      </c>
      <c r="E23" s="25">
        <v>13147.867</v>
      </c>
      <c r="F23" s="35"/>
      <c r="G23" s="25">
        <v>3146.3439999999991</v>
      </c>
      <c r="H23" s="25">
        <v>9498.6849999999995</v>
      </c>
      <c r="I23" s="35">
        <v>12887.424999999999</v>
      </c>
      <c r="K23" s="35"/>
      <c r="L23" s="36"/>
    </row>
    <row r="24" spans="1:12" ht="11.1" customHeight="1" x14ac:dyDescent="0.2">
      <c r="A24" s="2" t="s">
        <v>48</v>
      </c>
      <c r="B24" s="33"/>
      <c r="C24" s="25"/>
      <c r="D24" s="26"/>
      <c r="E24" s="25"/>
      <c r="F24" s="35"/>
      <c r="G24" s="25"/>
      <c r="H24" s="25"/>
      <c r="I24" s="35"/>
      <c r="K24" s="35"/>
    </row>
    <row r="25" spans="1:12" ht="11.1" customHeight="1" x14ac:dyDescent="0.2">
      <c r="A25" s="21" t="s">
        <v>49</v>
      </c>
      <c r="B25" s="33"/>
      <c r="C25" s="25">
        <v>328.32999999999993</v>
      </c>
      <c r="D25" s="26">
        <v>989.32899999999995</v>
      </c>
      <c r="E25" s="25">
        <v>1305.0039999999999</v>
      </c>
      <c r="F25" s="35"/>
      <c r="G25" s="25">
        <v>311.97799999999995</v>
      </c>
      <c r="H25" s="25">
        <v>939.76499999999999</v>
      </c>
      <c r="I25" s="35">
        <v>1275.6320000000001</v>
      </c>
      <c r="K25" s="35"/>
    </row>
    <row r="26" spans="1:12" ht="11.1" customHeight="1" x14ac:dyDescent="0.2">
      <c r="A26" s="21" t="s">
        <v>50</v>
      </c>
      <c r="B26" s="33"/>
      <c r="C26" s="25">
        <v>55.702000000000005</v>
      </c>
      <c r="D26" s="26">
        <v>88.703000000000003</v>
      </c>
      <c r="E26" s="25">
        <v>72.040000000000006</v>
      </c>
      <c r="F26" s="35"/>
      <c r="G26" s="25">
        <v>-7.6159999999999997</v>
      </c>
      <c r="H26" s="25">
        <v>40.667000000000002</v>
      </c>
      <c r="I26" s="35">
        <v>89.233999999999995</v>
      </c>
      <c r="K26" s="35"/>
    </row>
    <row r="27" spans="1:12" ht="11.1" customHeight="1" x14ac:dyDescent="0.2">
      <c r="A27" s="27" t="s">
        <v>51</v>
      </c>
      <c r="B27" s="33"/>
      <c r="C27" s="25">
        <v>105.096</v>
      </c>
      <c r="D27" s="26">
        <v>290.63499999999999</v>
      </c>
      <c r="E27" s="25">
        <v>361.053</v>
      </c>
      <c r="F27" s="35"/>
      <c r="G27" s="25">
        <v>118.87</v>
      </c>
      <c r="H27" s="25">
        <v>284.983</v>
      </c>
      <c r="I27" s="35">
        <v>400.863</v>
      </c>
      <c r="K27" s="35"/>
    </row>
    <row r="28" spans="1:12" ht="11.1" customHeight="1" x14ac:dyDescent="0.2">
      <c r="A28" s="2" t="s">
        <v>52</v>
      </c>
      <c r="B28" s="33"/>
      <c r="C28" s="25">
        <v>427.18399999999997</v>
      </c>
      <c r="D28" s="26">
        <v>1267.0409999999999</v>
      </c>
      <c r="E28" s="25">
        <v>1823.306</v>
      </c>
      <c r="F28" s="35"/>
      <c r="G28" s="25">
        <v>436.15300000000002</v>
      </c>
      <c r="H28" s="25">
        <v>1311.0450000000001</v>
      </c>
      <c r="I28" s="35">
        <v>1750.846</v>
      </c>
      <c r="K28" s="35"/>
    </row>
    <row r="29" spans="1:12" ht="11.1" customHeight="1" x14ac:dyDescent="0.2">
      <c r="A29" s="2" t="s">
        <v>53</v>
      </c>
      <c r="B29" s="33"/>
      <c r="C29" s="25">
        <v>599.2829999999999</v>
      </c>
      <c r="D29" s="26">
        <v>1834.3679999999999</v>
      </c>
      <c r="E29" s="25">
        <v>2690.5279999999998</v>
      </c>
      <c r="F29" s="35"/>
      <c r="G29" s="25">
        <v>552.04999999999995</v>
      </c>
      <c r="H29" s="25">
        <v>1848.6949999999999</v>
      </c>
      <c r="I29" s="35">
        <v>2589.748</v>
      </c>
      <c r="K29" s="35"/>
    </row>
    <row r="30" spans="1:12" ht="11.1" customHeight="1" x14ac:dyDescent="0.2">
      <c r="A30" s="2" t="s">
        <v>54</v>
      </c>
      <c r="B30" s="33"/>
      <c r="C30" s="25">
        <v>1357.6119999999992</v>
      </c>
      <c r="D30" s="26">
        <v>4115.9699999999993</v>
      </c>
      <c r="E30" s="25">
        <v>5762.4419999999991</v>
      </c>
      <c r="F30" s="35"/>
      <c r="G30" s="25">
        <v>1280.3270000000002</v>
      </c>
      <c r="H30" s="25">
        <v>4024.5960000000005</v>
      </c>
      <c r="I30" s="35">
        <v>5390.5989999999993</v>
      </c>
      <c r="K30" s="35"/>
    </row>
    <row r="31" spans="1:12" ht="11.1" customHeight="1" x14ac:dyDescent="0.2">
      <c r="A31" s="2" t="s">
        <v>55</v>
      </c>
      <c r="B31" s="33"/>
      <c r="C31" s="25"/>
      <c r="D31" s="26"/>
      <c r="E31" s="25"/>
      <c r="F31" s="35"/>
      <c r="G31" s="25"/>
      <c r="H31" s="25"/>
      <c r="I31" s="35"/>
      <c r="K31" s="35"/>
    </row>
    <row r="32" spans="1:12" ht="11.1" customHeight="1" x14ac:dyDescent="0.2">
      <c r="A32" s="21" t="s">
        <v>56</v>
      </c>
      <c r="B32" s="33"/>
      <c r="C32" s="25">
        <v>29.185000000000002</v>
      </c>
      <c r="D32" s="26">
        <v>97.677999999999997</v>
      </c>
      <c r="E32" s="25">
        <v>136.9</v>
      </c>
      <c r="F32" s="35"/>
      <c r="G32" s="25">
        <v>30.989000000000004</v>
      </c>
      <c r="H32" s="25">
        <v>105.806</v>
      </c>
      <c r="I32" s="35">
        <v>141.57599999999999</v>
      </c>
      <c r="K32" s="35"/>
    </row>
    <row r="33" spans="1:12" ht="11.1" customHeight="1" x14ac:dyDescent="0.2">
      <c r="A33" s="21" t="s">
        <v>57</v>
      </c>
      <c r="B33" s="33"/>
      <c r="C33" s="25">
        <v>161.67500000000001</v>
      </c>
      <c r="D33" s="26">
        <v>485.98900000000003</v>
      </c>
      <c r="E33" s="25">
        <v>655.298</v>
      </c>
      <c r="F33" s="35"/>
      <c r="G33" s="25">
        <v>179.46999999999997</v>
      </c>
      <c r="H33" s="25">
        <v>563.18899999999996</v>
      </c>
      <c r="I33" s="35">
        <v>736.75299999999993</v>
      </c>
      <c r="K33" s="35"/>
    </row>
    <row r="34" spans="1:12" ht="11.1" customHeight="1" x14ac:dyDescent="0.2">
      <c r="A34" s="2" t="s">
        <v>58</v>
      </c>
      <c r="B34" s="33">
        <v>3</v>
      </c>
      <c r="C34" s="25">
        <v>2812.4410000000012</v>
      </c>
      <c r="D34" s="26">
        <v>6029.5890000000018</v>
      </c>
      <c r="E34" s="25">
        <v>6820.4370000000008</v>
      </c>
      <c r="F34" s="35"/>
      <c r="G34" s="25">
        <v>1128.6549999999943</v>
      </c>
      <c r="H34" s="25">
        <v>3092.2229999999968</v>
      </c>
      <c r="I34" s="35">
        <v>5002.8980000000074</v>
      </c>
      <c r="K34" s="35"/>
      <c r="L34" s="36"/>
    </row>
    <row r="35" spans="1:12" ht="11.1" customHeight="1" x14ac:dyDescent="0.2">
      <c r="A35" s="2" t="s">
        <v>59</v>
      </c>
      <c r="B35" s="33">
        <v>3</v>
      </c>
      <c r="C35" s="25">
        <v>171.12999999999994</v>
      </c>
      <c r="D35" s="26">
        <v>382.02699999999993</v>
      </c>
      <c r="E35" s="25">
        <v>723.97400000000005</v>
      </c>
      <c r="F35" s="35"/>
      <c r="G35" s="25">
        <v>27.510000000000005</v>
      </c>
      <c r="H35" s="25">
        <v>85.302000000000007</v>
      </c>
      <c r="I35" s="35">
        <v>227.56800000000001</v>
      </c>
      <c r="K35" s="35"/>
    </row>
    <row r="36" spans="1:12" ht="11.1" customHeight="1" x14ac:dyDescent="0.2">
      <c r="A36" s="23" t="s">
        <v>45</v>
      </c>
      <c r="B36" s="33"/>
      <c r="C36" s="38">
        <v>9346.3589999999931</v>
      </c>
      <c r="D36" s="39">
        <v>25548.783999999996</v>
      </c>
      <c r="E36" s="38">
        <v>33498.849000000002</v>
      </c>
      <c r="F36" s="40"/>
      <c r="G36" s="38">
        <v>7204.7299999999923</v>
      </c>
      <c r="H36" s="38">
        <v>21794.955999999995</v>
      </c>
      <c r="I36" s="40">
        <v>30493.142000000007</v>
      </c>
      <c r="K36" s="35"/>
      <c r="L36" s="36"/>
    </row>
    <row r="37" spans="1:12" ht="3" customHeight="1" x14ac:dyDescent="0.2">
      <c r="B37" s="33"/>
      <c r="C37" s="25"/>
      <c r="D37" s="26"/>
      <c r="E37" s="25"/>
      <c r="F37" s="35"/>
      <c r="G37" s="25"/>
      <c r="H37" s="25"/>
      <c r="I37" s="35"/>
      <c r="K37" s="35"/>
    </row>
    <row r="38" spans="1:12" ht="11.1" customHeight="1" x14ac:dyDescent="0.2">
      <c r="A38" s="19" t="s">
        <v>60</v>
      </c>
      <c r="B38" s="33"/>
      <c r="C38" s="41">
        <v>-581.18399999998292</v>
      </c>
      <c r="D38" s="42">
        <v>2363.4400000000096</v>
      </c>
      <c r="E38" s="41">
        <v>3123.6000000000058</v>
      </c>
      <c r="F38" s="43"/>
      <c r="G38" s="41">
        <v>129.02400000000125</v>
      </c>
      <c r="H38" s="41">
        <v>2439.3130000000019</v>
      </c>
      <c r="I38" s="43">
        <v>1669.0200000000004</v>
      </c>
      <c r="K38" s="35"/>
    </row>
    <row r="39" spans="1:12" ht="3" customHeight="1" x14ac:dyDescent="0.2">
      <c r="B39" s="33"/>
      <c r="C39" s="25"/>
      <c r="D39" s="26"/>
      <c r="E39" s="25"/>
      <c r="F39" s="35"/>
      <c r="G39" s="25"/>
      <c r="H39" s="25"/>
      <c r="I39" s="35"/>
      <c r="K39" s="35"/>
    </row>
    <row r="40" spans="1:12" ht="11.1" customHeight="1" x14ac:dyDescent="0.2">
      <c r="A40" s="44" t="s">
        <v>61</v>
      </c>
      <c r="B40" s="33"/>
      <c r="C40" s="25"/>
      <c r="D40" s="26"/>
      <c r="E40" s="25"/>
      <c r="F40" s="35"/>
      <c r="G40" s="25"/>
      <c r="H40" s="25"/>
      <c r="I40" s="35"/>
    </row>
    <row r="41" spans="1:12" ht="11.1" customHeight="1" x14ac:dyDescent="0.2">
      <c r="A41" s="2" t="s">
        <v>62</v>
      </c>
      <c r="B41" s="33"/>
      <c r="C41" s="25">
        <v>23.369</v>
      </c>
      <c r="D41" s="26">
        <v>21.048999999999999</v>
      </c>
      <c r="E41" s="25">
        <v>-7.8410000000000002</v>
      </c>
      <c r="F41" s="35"/>
      <c r="G41" s="25">
        <v>-1.8979999999999997</v>
      </c>
      <c r="H41" s="25">
        <v>3.5460000000000003</v>
      </c>
      <c r="I41" s="35">
        <v>-26.973999999999997</v>
      </c>
    </row>
    <row r="42" spans="1:12" ht="11.1" customHeight="1" x14ac:dyDescent="0.2">
      <c r="A42" s="2" t="s">
        <v>63</v>
      </c>
      <c r="B42" s="33"/>
      <c r="C42" s="45">
        <v>-0.90900000000000003</v>
      </c>
      <c r="D42" s="46">
        <v>-2.4710000000000001</v>
      </c>
      <c r="E42" s="45">
        <v>-13.923999999999999</v>
      </c>
      <c r="F42" s="35"/>
      <c r="G42" s="45">
        <v>-2.6349999999999998</v>
      </c>
      <c r="H42" s="45">
        <v>-4.12</v>
      </c>
      <c r="I42" s="35">
        <v>-126.15900000000001</v>
      </c>
    </row>
    <row r="43" spans="1:12" ht="11.1" customHeight="1" x14ac:dyDescent="0.2">
      <c r="A43" s="37" t="s">
        <v>64</v>
      </c>
      <c r="B43" s="33"/>
      <c r="C43" s="25">
        <v>-9.6000000000203727</v>
      </c>
      <c r="D43" s="26">
        <v>5.8579999999960819</v>
      </c>
      <c r="E43" s="25">
        <v>0</v>
      </c>
      <c r="F43" s="35"/>
      <c r="G43" s="25">
        <v>126.86299999999818</v>
      </c>
      <c r="H43" s="25">
        <v>91.130999999988859</v>
      </c>
      <c r="I43" s="35">
        <v>-43.879000000007949</v>
      </c>
    </row>
    <row r="44" spans="1:12" ht="11.1" customHeight="1" x14ac:dyDescent="0.2">
      <c r="A44" s="23" t="s">
        <v>65</v>
      </c>
      <c r="B44" s="33"/>
      <c r="C44" s="38">
        <v>12.859999999979628</v>
      </c>
      <c r="D44" s="39">
        <v>24.435999999996081</v>
      </c>
      <c r="E44" s="38">
        <v>-21.765000000000001</v>
      </c>
      <c r="F44" s="40"/>
      <c r="G44" s="38">
        <v>122.32999999999818</v>
      </c>
      <c r="H44" s="38">
        <v>90.556999999988861</v>
      </c>
      <c r="I44" s="40">
        <v>-197.01200000000796</v>
      </c>
    </row>
    <row r="45" spans="1:12" ht="3" customHeight="1" x14ac:dyDescent="0.2">
      <c r="B45" s="33"/>
      <c r="C45" s="25"/>
      <c r="D45" s="26"/>
      <c r="E45" s="25"/>
      <c r="F45" s="35"/>
      <c r="G45" s="25"/>
      <c r="H45" s="25"/>
      <c r="I45" s="35"/>
    </row>
    <row r="46" spans="1:12" ht="11.1" customHeight="1" x14ac:dyDescent="0.2">
      <c r="A46" s="23" t="s">
        <v>66</v>
      </c>
      <c r="B46" s="33"/>
      <c r="C46" s="40">
        <v>-568.32400000000325</v>
      </c>
      <c r="D46" s="47">
        <v>2387.8760000000057</v>
      </c>
      <c r="E46" s="40">
        <v>3101.8350000000059</v>
      </c>
      <c r="F46" s="40"/>
      <c r="G46" s="40">
        <v>251.35399999999942</v>
      </c>
      <c r="H46" s="40">
        <v>2529.8699999999908</v>
      </c>
      <c r="I46" s="40">
        <v>1472.0079999999925</v>
      </c>
      <c r="L46" s="35"/>
    </row>
    <row r="47" spans="1:12" ht="3" customHeight="1" x14ac:dyDescent="0.2">
      <c r="B47" s="33"/>
      <c r="C47" s="25"/>
      <c r="D47" s="26"/>
      <c r="E47" s="25"/>
      <c r="F47" s="35"/>
      <c r="G47" s="25"/>
      <c r="H47" s="25"/>
      <c r="I47" s="35"/>
      <c r="K47" s="35"/>
    </row>
    <row r="48" spans="1:12" ht="11.1" customHeight="1" x14ac:dyDescent="0.2">
      <c r="A48" s="23" t="s">
        <v>67</v>
      </c>
      <c r="B48" s="33"/>
      <c r="C48" s="25"/>
      <c r="D48" s="26"/>
      <c r="E48" s="25"/>
      <c r="F48" s="35"/>
      <c r="G48" s="25"/>
      <c r="H48" s="25"/>
      <c r="I48" s="35"/>
    </row>
    <row r="49" spans="1:11" ht="11.1" customHeight="1" x14ac:dyDescent="0.2">
      <c r="A49" s="44" t="s">
        <v>68</v>
      </c>
      <c r="B49" s="33"/>
      <c r="C49" s="25"/>
      <c r="D49" s="26"/>
      <c r="E49" s="25"/>
      <c r="F49" s="35"/>
      <c r="G49" s="25"/>
      <c r="H49" s="25"/>
      <c r="I49" s="35"/>
    </row>
    <row r="50" spans="1:11" ht="11.1" customHeight="1" x14ac:dyDescent="0.2">
      <c r="A50" s="2" t="s">
        <v>69</v>
      </c>
      <c r="B50" s="33"/>
      <c r="C50" s="25">
        <v>-69.671999999998661</v>
      </c>
      <c r="D50" s="26">
        <v>-104.11899999999878</v>
      </c>
      <c r="E50" s="25">
        <v>71.313000000001921</v>
      </c>
      <c r="F50" s="35"/>
      <c r="G50" s="25">
        <v>-10.286000000000058</v>
      </c>
      <c r="H50" s="25">
        <v>-71.013999999995576</v>
      </c>
      <c r="I50" s="35">
        <v>391.7960000000021</v>
      </c>
    </row>
    <row r="51" spans="1:11" ht="11.1" customHeight="1" x14ac:dyDescent="0.2">
      <c r="A51" s="2" t="s">
        <v>70</v>
      </c>
      <c r="B51" s="33"/>
      <c r="C51" s="25">
        <v>603.95500000000004</v>
      </c>
      <c r="D51" s="26">
        <v>823.30100000000004</v>
      </c>
      <c r="E51" s="25">
        <v>-228.41499999999999</v>
      </c>
      <c r="F51" s="35"/>
      <c r="G51" s="25">
        <v>-877.11699999999996</v>
      </c>
      <c r="H51" s="25">
        <v>-829.96199999999999</v>
      </c>
      <c r="I51" s="35">
        <v>5.2629999999999999</v>
      </c>
    </row>
    <row r="52" spans="1:11" ht="11.1" customHeight="1" x14ac:dyDescent="0.2">
      <c r="A52" s="2" t="s">
        <v>71</v>
      </c>
      <c r="B52" s="33"/>
      <c r="C52" s="25">
        <v>0</v>
      </c>
      <c r="D52" s="26">
        <v>0</v>
      </c>
      <c r="E52" s="25">
        <v>-45.991999999999997</v>
      </c>
      <c r="F52" s="35"/>
      <c r="G52" s="25">
        <v>-3.8890000000000002</v>
      </c>
      <c r="H52" s="25">
        <v>-10.384</v>
      </c>
      <c r="I52" s="35">
        <v>-1.464</v>
      </c>
    </row>
    <row r="53" spans="1:11" ht="11.1" customHeight="1" x14ac:dyDescent="0.2">
      <c r="A53" s="2" t="s">
        <v>72</v>
      </c>
      <c r="B53" s="33"/>
      <c r="C53" s="25">
        <v>878.73100000000704</v>
      </c>
      <c r="D53" s="26">
        <v>1266.3339999999953</v>
      </c>
      <c r="E53" s="25">
        <v>681.41899999999441</v>
      </c>
      <c r="F53" s="35"/>
      <c r="G53" s="25">
        <v>-556.9739999999947</v>
      </c>
      <c r="H53" s="25">
        <v>-970.57199999999284</v>
      </c>
      <c r="I53" s="35">
        <v>216.65700000000652</v>
      </c>
      <c r="K53" s="48"/>
    </row>
    <row r="54" spans="1:11" ht="11.1" customHeight="1" x14ac:dyDescent="0.2">
      <c r="A54" s="2" t="s">
        <v>73</v>
      </c>
      <c r="B54" s="33"/>
      <c r="C54" s="25">
        <v>0</v>
      </c>
      <c r="D54" s="26">
        <v>0</v>
      </c>
      <c r="E54" s="25">
        <v>0</v>
      </c>
      <c r="F54" s="35"/>
      <c r="G54" s="25">
        <v>0</v>
      </c>
      <c r="H54" s="25">
        <v>-239.15</v>
      </c>
      <c r="I54" s="35">
        <v>-239.15</v>
      </c>
    </row>
    <row r="55" spans="1:11" ht="11.1" customHeight="1" x14ac:dyDescent="0.2">
      <c r="A55" s="23" t="s">
        <v>74</v>
      </c>
      <c r="B55" s="33"/>
      <c r="C55" s="38">
        <v>1413.0140000000083</v>
      </c>
      <c r="D55" s="39">
        <v>1985.5159999999964</v>
      </c>
      <c r="E55" s="38">
        <v>478.32499999999635</v>
      </c>
      <c r="F55" s="40"/>
      <c r="G55" s="38">
        <v>-1448.2659999999946</v>
      </c>
      <c r="H55" s="38">
        <v>-2121.0819999999885</v>
      </c>
      <c r="I55" s="40">
        <v>373.10200000000862</v>
      </c>
    </row>
    <row r="56" spans="1:11" ht="3" customHeight="1" x14ac:dyDescent="0.2">
      <c r="B56" s="33"/>
      <c r="C56" s="38"/>
      <c r="D56" s="39"/>
      <c r="E56" s="38"/>
      <c r="F56" s="40"/>
      <c r="G56" s="38"/>
      <c r="H56" s="38"/>
      <c r="I56" s="40"/>
    </row>
    <row r="57" spans="1:11" ht="11.1" customHeight="1" x14ac:dyDescent="0.2">
      <c r="A57" s="23" t="s">
        <v>75</v>
      </c>
      <c r="B57" s="33"/>
      <c r="C57" s="38">
        <v>844.68999999998778</v>
      </c>
      <c r="D57" s="39">
        <v>4373.3919999999925</v>
      </c>
      <c r="E57" s="38">
        <v>3580.1600000000035</v>
      </c>
      <c r="F57" s="40"/>
      <c r="G57" s="38">
        <v>-1196.9119999999966</v>
      </c>
      <c r="H57" s="38">
        <v>408.78800000000047</v>
      </c>
      <c r="I57" s="40">
        <v>1845.110000000001</v>
      </c>
      <c r="K57" s="35"/>
    </row>
    <row r="58" spans="1:11" ht="3" customHeight="1" x14ac:dyDescent="0.2">
      <c r="B58" s="33"/>
      <c r="C58" s="25"/>
      <c r="D58" s="26"/>
      <c r="E58" s="25"/>
      <c r="F58" s="25"/>
      <c r="G58" s="25"/>
      <c r="H58" s="25"/>
      <c r="I58" s="25"/>
    </row>
    <row r="59" spans="1:11" ht="15.75" customHeight="1" x14ac:dyDescent="0.2">
      <c r="A59" s="49" t="s">
        <v>76</v>
      </c>
      <c r="B59" s="50"/>
      <c r="C59" s="51"/>
      <c r="D59" s="52"/>
      <c r="E59" s="51"/>
      <c r="F59" s="51"/>
      <c r="G59" s="51"/>
      <c r="H59" s="51"/>
      <c r="I59" s="51"/>
    </row>
    <row r="60" spans="1:11" ht="3" customHeight="1" x14ac:dyDescent="0.2">
      <c r="B60" s="33"/>
      <c r="C60" s="25"/>
      <c r="D60" s="26"/>
      <c r="E60" s="25"/>
      <c r="F60" s="25"/>
      <c r="G60" s="25"/>
      <c r="H60" s="25"/>
      <c r="I60" s="25"/>
    </row>
    <row r="61" spans="1:11" ht="11.1" customHeight="1" x14ac:dyDescent="0.2">
      <c r="A61" s="19" t="s">
        <v>60</v>
      </c>
      <c r="B61" s="33"/>
      <c r="C61" s="41">
        <v>-581.18399999998292</v>
      </c>
      <c r="D61" s="42">
        <v>2363.4400000000096</v>
      </c>
      <c r="E61" s="41">
        <v>3123.6000000000058</v>
      </c>
      <c r="F61" s="43"/>
      <c r="G61" s="41">
        <v>129.02400000000125</v>
      </c>
      <c r="H61" s="41">
        <v>2439.3130000000019</v>
      </c>
      <c r="I61" s="43">
        <v>1669.0200000000004</v>
      </c>
    </row>
    <row r="62" spans="1:11" ht="3" customHeight="1" x14ac:dyDescent="0.2">
      <c r="B62" s="33"/>
      <c r="C62" s="25"/>
      <c r="D62" s="26"/>
      <c r="E62" s="25"/>
      <c r="F62" s="35"/>
      <c r="G62" s="25"/>
      <c r="H62" s="25"/>
      <c r="I62" s="35"/>
    </row>
    <row r="63" spans="1:11" ht="11.1" customHeight="1" x14ac:dyDescent="0.2">
      <c r="A63" s="2" t="s">
        <v>77</v>
      </c>
      <c r="B63" s="33"/>
      <c r="C63" s="25"/>
      <c r="D63" s="26"/>
      <c r="E63" s="25"/>
      <c r="F63" s="35"/>
      <c r="G63" s="25"/>
      <c r="H63" s="25"/>
      <c r="I63" s="35"/>
    </row>
    <row r="64" spans="1:11" ht="11.1" customHeight="1" x14ac:dyDescent="0.2">
      <c r="A64" s="2" t="s">
        <v>78</v>
      </c>
      <c r="B64" s="33"/>
      <c r="C64" s="25">
        <v>401.59700000000021</v>
      </c>
      <c r="D64" s="26">
        <v>1441.664</v>
      </c>
      <c r="E64" s="25">
        <v>3315.5360000000001</v>
      </c>
      <c r="F64" s="35"/>
      <c r="G64" s="25">
        <v>631.99800000000005</v>
      </c>
      <c r="H64" s="25">
        <v>1754.288</v>
      </c>
      <c r="I64" s="35">
        <v>2553.308</v>
      </c>
    </row>
    <row r="65" spans="1:9" ht="11.1" customHeight="1" x14ac:dyDescent="0.2">
      <c r="A65" s="2" t="s">
        <v>79</v>
      </c>
      <c r="B65" s="33"/>
      <c r="C65" s="25">
        <v>38.269999999999982</v>
      </c>
      <c r="D65" s="26">
        <v>70.948999999999998</v>
      </c>
      <c r="E65" s="25">
        <v>47.349000000000004</v>
      </c>
      <c r="F65" s="35"/>
      <c r="G65" s="25">
        <v>8.5320000000000107</v>
      </c>
      <c r="H65" s="25">
        <v>9.9410000000000025</v>
      </c>
      <c r="I65" s="35">
        <v>37.831999999999994</v>
      </c>
    </row>
    <row r="66" spans="1:9" ht="11.1" customHeight="1" x14ac:dyDescent="0.2">
      <c r="A66" s="2" t="s">
        <v>80</v>
      </c>
      <c r="B66" s="33"/>
      <c r="C66" s="25">
        <v>-6.2980000000001155</v>
      </c>
      <c r="D66" s="26">
        <v>-84.25200000000018</v>
      </c>
      <c r="E66" s="25">
        <v>6</v>
      </c>
      <c r="F66" s="35"/>
      <c r="G66" s="25">
        <v>24.735000000000127</v>
      </c>
      <c r="H66" s="25">
        <v>20.585000000000036</v>
      </c>
      <c r="I66" s="35">
        <v>-14.908999999999651</v>
      </c>
    </row>
    <row r="67" spans="1:9" ht="11.1" customHeight="1" x14ac:dyDescent="0.2">
      <c r="A67" s="23" t="s">
        <v>81</v>
      </c>
      <c r="B67" s="33"/>
      <c r="C67" s="25"/>
      <c r="D67" s="26"/>
      <c r="E67" s="25"/>
      <c r="F67" s="35"/>
      <c r="G67" s="25"/>
      <c r="H67" s="25"/>
      <c r="I67" s="35"/>
    </row>
    <row r="68" spans="1:9" ht="11.1" customHeight="1" x14ac:dyDescent="0.2">
      <c r="A68" s="2" t="s">
        <v>82</v>
      </c>
      <c r="B68" s="33"/>
      <c r="C68" s="25">
        <v>13.305999999999997</v>
      </c>
      <c r="D68" s="26">
        <v>45.457999999999998</v>
      </c>
      <c r="E68" s="25">
        <v>143.17399999999998</v>
      </c>
      <c r="F68" s="35"/>
      <c r="G68" s="25">
        <v>17.001999999999953</v>
      </c>
      <c r="H68" s="25">
        <v>1455.646</v>
      </c>
      <c r="I68" s="35">
        <v>1476.3210000000001</v>
      </c>
    </row>
    <row r="69" spans="1:9" ht="11.1" customHeight="1" x14ac:dyDescent="0.2">
      <c r="A69" s="2" t="s">
        <v>83</v>
      </c>
      <c r="B69" s="33"/>
      <c r="C69" s="25">
        <v>427.18399999999997</v>
      </c>
      <c r="D69" s="26">
        <v>1267.0409999999999</v>
      </c>
      <c r="E69" s="25">
        <v>1823.306</v>
      </c>
      <c r="F69" s="35"/>
      <c r="G69" s="25">
        <v>436.15300000000002</v>
      </c>
      <c r="H69" s="25">
        <v>1311.0450000000001</v>
      </c>
      <c r="I69" s="35">
        <v>1750.846</v>
      </c>
    </row>
    <row r="70" spans="1:9" s="23" customFormat="1" ht="11.1" customHeight="1" x14ac:dyDescent="0.2">
      <c r="A70" s="23" t="s">
        <v>84</v>
      </c>
      <c r="B70" s="53"/>
      <c r="C70" s="38">
        <v>-6.9209999999999354</v>
      </c>
      <c r="D70" s="39">
        <v>115.86199999999985</v>
      </c>
      <c r="E70" s="38">
        <v>1402.0729999999999</v>
      </c>
      <c r="F70" s="40"/>
      <c r="G70" s="38">
        <v>212.11000000000035</v>
      </c>
      <c r="H70" s="38">
        <v>-981.87699999999973</v>
      </c>
      <c r="I70" s="40">
        <v>-650.93600000000015</v>
      </c>
    </row>
    <row r="71" spans="1:9" ht="3" customHeight="1" x14ac:dyDescent="0.2">
      <c r="B71" s="33"/>
      <c r="C71" s="38"/>
      <c r="D71" s="39"/>
      <c r="E71" s="38"/>
      <c r="F71" s="40"/>
      <c r="G71" s="38"/>
      <c r="H71" s="38"/>
      <c r="I71" s="40"/>
    </row>
    <row r="72" spans="1:9" ht="11.1" customHeight="1" x14ac:dyDescent="0.2">
      <c r="A72" s="23" t="s">
        <v>85</v>
      </c>
      <c r="B72" s="33"/>
      <c r="C72" s="38">
        <v>-574.26299999998309</v>
      </c>
      <c r="D72" s="39">
        <v>2247.5780000000095</v>
      </c>
      <c r="E72" s="38">
        <v>1721.527000000006</v>
      </c>
      <c r="F72" s="40"/>
      <c r="G72" s="38">
        <v>-83.085999999999331</v>
      </c>
      <c r="H72" s="38">
        <v>3421.1900000000014</v>
      </c>
      <c r="I72" s="40">
        <v>2319.9560000000006</v>
      </c>
    </row>
    <row r="73" spans="1:9" s="334" customFormat="1" ht="11.1" customHeight="1" x14ac:dyDescent="0.2">
      <c r="A73" s="23"/>
      <c r="B73" s="33"/>
      <c r="C73" s="38"/>
      <c r="D73" s="38"/>
      <c r="E73" s="38"/>
      <c r="F73" s="40"/>
      <c r="G73" s="38"/>
      <c r="H73" s="38"/>
      <c r="I73" s="40"/>
    </row>
    <row r="75" spans="1:9" ht="24" customHeight="1" x14ac:dyDescent="0.2">
      <c r="A75" s="478" t="s">
        <v>551</v>
      </c>
      <c r="B75" s="478"/>
      <c r="C75" s="478"/>
      <c r="D75" s="478"/>
      <c r="E75" s="478"/>
      <c r="F75" s="478"/>
      <c r="G75" s="478"/>
      <c r="H75" s="478"/>
      <c r="I75" s="478"/>
    </row>
    <row r="76" spans="1:9" x14ac:dyDescent="0.2">
      <c r="A76" s="411" t="s">
        <v>519</v>
      </c>
    </row>
    <row r="77" spans="1:9" s="413" customFormat="1" ht="24.75" customHeight="1" x14ac:dyDescent="0.2">
      <c r="A77" s="478" t="s">
        <v>552</v>
      </c>
      <c r="B77" s="478"/>
      <c r="C77" s="478"/>
      <c r="D77" s="478"/>
      <c r="E77" s="478"/>
      <c r="F77" s="478"/>
      <c r="G77" s="478"/>
      <c r="H77" s="478"/>
      <c r="I77" s="478"/>
    </row>
    <row r="78" spans="1:9" x14ac:dyDescent="0.2">
      <c r="A78" s="411" t="s">
        <v>520</v>
      </c>
    </row>
  </sheetData>
  <mergeCells count="13">
    <mergeCell ref="A75:I75"/>
    <mergeCell ref="A77:I77"/>
    <mergeCell ref="H5:H6"/>
    <mergeCell ref="I5:I6"/>
    <mergeCell ref="A2:I2"/>
    <mergeCell ref="C4:E4"/>
    <mergeCell ref="G4:I4"/>
    <mergeCell ref="A5:A6"/>
    <mergeCell ref="C5:C6"/>
    <mergeCell ref="D5:D6"/>
    <mergeCell ref="E5:E6"/>
    <mergeCell ref="F5:F7"/>
    <mergeCell ref="G5:G6"/>
  </mergeCells>
  <pageMargins left="0.75" right="0.75" top="1" bottom="1" header="0.5" footer="0.5"/>
  <pageSetup paperSize="9" scale="75"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35CDCA-7243-471E-966F-B116C8950EAA}">
  <sheetPr>
    <pageSetUpPr fitToPage="1"/>
  </sheetPr>
  <dimension ref="A1:J72"/>
  <sheetViews>
    <sheetView showGridLines="0" zoomScaleNormal="100" workbookViewId="0"/>
  </sheetViews>
  <sheetFormatPr defaultColWidth="9.140625" defaultRowHeight="12.75" x14ac:dyDescent="0.2"/>
  <cols>
    <col min="1" max="1" width="44" style="1" bestFit="1" customWidth="1"/>
    <col min="2" max="2" width="4.140625" style="1" bestFit="1" customWidth="1"/>
    <col min="3" max="4" width="10.7109375" style="1" customWidth="1"/>
    <col min="5" max="5" width="2.7109375" style="1" customWidth="1"/>
    <col min="6" max="7" width="10.7109375" style="1" customWidth="1"/>
    <col min="8" max="8" width="1.42578125" style="1" customWidth="1"/>
    <col min="9" max="16384" width="9.140625" style="1"/>
  </cols>
  <sheetData>
    <row r="1" spans="1:10" ht="12.75" customHeight="1" x14ac:dyDescent="0.2">
      <c r="A1" s="1" t="s">
        <v>521</v>
      </c>
    </row>
    <row r="2" spans="1:10" ht="15.75" x14ac:dyDescent="0.2">
      <c r="A2" s="479" t="s">
        <v>86</v>
      </c>
      <c r="B2" s="479"/>
      <c r="C2" s="479"/>
      <c r="D2" s="479"/>
      <c r="E2" s="479"/>
      <c r="F2" s="479"/>
      <c r="G2" s="479"/>
    </row>
    <row r="3" spans="1:10" ht="3" customHeight="1" x14ac:dyDescent="0.2">
      <c r="E3" s="54"/>
    </row>
    <row r="4" spans="1:10" x14ac:dyDescent="0.2">
      <c r="A4" s="55"/>
      <c r="B4" s="55"/>
      <c r="C4" s="480" t="s">
        <v>87</v>
      </c>
      <c r="D4" s="480"/>
      <c r="E4" s="480"/>
      <c r="F4" s="480"/>
      <c r="G4" s="480"/>
    </row>
    <row r="5" spans="1:10" x14ac:dyDescent="0.2">
      <c r="A5" s="481"/>
      <c r="B5" s="33"/>
      <c r="C5" s="56" t="s">
        <v>88</v>
      </c>
      <c r="D5" s="57" t="s">
        <v>89</v>
      </c>
      <c r="E5" s="482"/>
      <c r="F5" s="57" t="s">
        <v>88</v>
      </c>
      <c r="G5" s="58" t="s">
        <v>89</v>
      </c>
    </row>
    <row r="6" spans="1:10" ht="14.25" x14ac:dyDescent="0.2">
      <c r="A6" s="481"/>
      <c r="B6" s="33" t="s">
        <v>90</v>
      </c>
      <c r="C6" s="59" t="s">
        <v>91</v>
      </c>
      <c r="D6" s="5" t="s">
        <v>92</v>
      </c>
      <c r="E6" s="482"/>
      <c r="F6" s="60" t="s">
        <v>93</v>
      </c>
      <c r="G6" s="5" t="s">
        <v>94</v>
      </c>
    </row>
    <row r="7" spans="1:10" x14ac:dyDescent="0.2">
      <c r="A7" s="481"/>
      <c r="B7" s="33"/>
      <c r="C7" s="6" t="s">
        <v>8</v>
      </c>
      <c r="D7" s="5" t="s">
        <v>8</v>
      </c>
      <c r="E7" s="482"/>
      <c r="F7" s="5" t="s">
        <v>8</v>
      </c>
      <c r="G7" s="5" t="s">
        <v>8</v>
      </c>
    </row>
    <row r="8" spans="1:10" ht="11.1" customHeight="1" x14ac:dyDescent="0.2">
      <c r="A8" s="23" t="s">
        <v>95</v>
      </c>
      <c r="B8" s="53"/>
      <c r="C8" s="34"/>
      <c r="D8" s="33"/>
      <c r="E8" s="33"/>
      <c r="F8" s="33"/>
      <c r="G8" s="33"/>
    </row>
    <row r="9" spans="1:10" ht="3" customHeight="1" x14ac:dyDescent="0.2">
      <c r="A9" s="2"/>
      <c r="B9" s="33"/>
      <c r="C9" s="34"/>
      <c r="D9" s="33"/>
      <c r="E9" s="33"/>
      <c r="F9" s="33"/>
      <c r="G9" s="33"/>
    </row>
    <row r="10" spans="1:10" ht="11.1" customHeight="1" x14ac:dyDescent="0.2">
      <c r="A10" s="23" t="s">
        <v>96</v>
      </c>
      <c r="B10" s="33"/>
      <c r="C10" s="61"/>
      <c r="D10" s="33"/>
      <c r="E10" s="33"/>
      <c r="F10" s="33"/>
      <c r="G10" s="33"/>
    </row>
    <row r="11" spans="1:10" ht="11.1" customHeight="1" x14ac:dyDescent="0.2">
      <c r="A11" s="2" t="s">
        <v>97</v>
      </c>
      <c r="B11" s="33"/>
      <c r="C11" s="62">
        <v>5105.7030000000004</v>
      </c>
      <c r="D11" s="35">
        <v>520.17399999999998</v>
      </c>
      <c r="E11" s="35"/>
      <c r="F11" s="35">
        <v>852.13099999999997</v>
      </c>
      <c r="G11" s="35">
        <v>512.72400000000005</v>
      </c>
      <c r="I11" s="63"/>
      <c r="J11" s="63"/>
    </row>
    <row r="12" spans="1:10" ht="11.1" customHeight="1" x14ac:dyDescent="0.2">
      <c r="A12" s="2" t="s">
        <v>98</v>
      </c>
      <c r="B12" s="33"/>
      <c r="C12" s="62">
        <v>756.024</v>
      </c>
      <c r="D12" s="35">
        <v>773.90099999999995</v>
      </c>
      <c r="E12" s="35"/>
      <c r="F12" s="35">
        <v>732.13800000000003</v>
      </c>
      <c r="G12" s="35">
        <v>714.899</v>
      </c>
      <c r="I12" s="63"/>
      <c r="J12" s="63"/>
    </row>
    <row r="13" spans="1:10" ht="11.1" customHeight="1" x14ac:dyDescent="0.2">
      <c r="A13" s="2" t="s">
        <v>99</v>
      </c>
      <c r="B13" s="33">
        <v>5</v>
      </c>
      <c r="C13" s="62">
        <v>2007.9070000000002</v>
      </c>
      <c r="D13" s="35">
        <v>5226.3869999999997</v>
      </c>
      <c r="E13" s="35"/>
      <c r="F13" s="35">
        <v>5576.45</v>
      </c>
      <c r="G13" s="35">
        <v>5924.4610000000002</v>
      </c>
      <c r="I13" s="63"/>
      <c r="J13" s="63"/>
    </row>
    <row r="14" spans="1:10" ht="11.1" customHeight="1" x14ac:dyDescent="0.2">
      <c r="A14" s="2" t="s">
        <v>100</v>
      </c>
      <c r="B14" s="33">
        <v>6</v>
      </c>
      <c r="C14" s="62">
        <v>5076.232</v>
      </c>
      <c r="D14" s="35">
        <v>3882.7330000000002</v>
      </c>
      <c r="E14" s="35"/>
      <c r="F14" s="35">
        <v>3730.01</v>
      </c>
      <c r="G14" s="35">
        <v>3938.0770000000002</v>
      </c>
      <c r="I14" s="63"/>
      <c r="J14" s="63"/>
    </row>
    <row r="15" spans="1:10" ht="11.1" customHeight="1" x14ac:dyDescent="0.2">
      <c r="A15" s="27" t="s">
        <v>101</v>
      </c>
      <c r="B15" s="33"/>
      <c r="C15" s="62"/>
      <c r="D15" s="35"/>
      <c r="E15" s="35"/>
      <c r="F15" s="35"/>
      <c r="G15" s="35"/>
      <c r="I15" s="63"/>
      <c r="J15" s="63"/>
    </row>
    <row r="16" spans="1:10" ht="11.1" customHeight="1" x14ac:dyDescent="0.2">
      <c r="A16" s="21" t="s">
        <v>102</v>
      </c>
      <c r="B16" s="33"/>
      <c r="C16" s="62">
        <v>42228.140999999996</v>
      </c>
      <c r="D16" s="35">
        <v>41643.225999999995</v>
      </c>
      <c r="E16" s="35"/>
      <c r="F16" s="35">
        <v>39774.578000000001</v>
      </c>
      <c r="G16" s="35">
        <v>40961.807000000001</v>
      </c>
      <c r="I16" s="63"/>
      <c r="J16" s="63"/>
    </row>
    <row r="17" spans="1:10" ht="11.1" customHeight="1" x14ac:dyDescent="0.2">
      <c r="A17" s="21" t="s">
        <v>103</v>
      </c>
      <c r="B17" s="33"/>
      <c r="C17" s="62">
        <v>11516.923000000001</v>
      </c>
      <c r="D17" s="35">
        <v>11796.648000000001</v>
      </c>
      <c r="E17" s="35"/>
      <c r="F17" s="35">
        <v>10307.606000000002</v>
      </c>
      <c r="G17" s="35">
        <v>10601.502</v>
      </c>
      <c r="I17" s="63"/>
      <c r="J17" s="63"/>
    </row>
    <row r="18" spans="1:10" ht="11.1" customHeight="1" x14ac:dyDescent="0.2">
      <c r="A18" s="21" t="s">
        <v>104</v>
      </c>
      <c r="B18" s="33"/>
      <c r="C18" s="62">
        <v>22.393999999999998</v>
      </c>
      <c r="D18" s="35">
        <v>22.393999999999998</v>
      </c>
      <c r="E18" s="35"/>
      <c r="F18" s="35">
        <v>20.052</v>
      </c>
      <c r="G18" s="35">
        <v>22.393999999999998</v>
      </c>
      <c r="I18" s="63"/>
      <c r="J18" s="63"/>
    </row>
    <row r="19" spans="1:10" ht="11.1" customHeight="1" x14ac:dyDescent="0.2">
      <c r="A19" s="27" t="s">
        <v>105</v>
      </c>
      <c r="B19" s="33"/>
      <c r="C19" s="62">
        <v>8</v>
      </c>
      <c r="D19" s="35">
        <v>8</v>
      </c>
      <c r="E19" s="35"/>
      <c r="F19" s="35">
        <v>8.1759999999999025</v>
      </c>
      <c r="G19" s="35">
        <v>8</v>
      </c>
      <c r="I19" s="63"/>
      <c r="J19" s="63"/>
    </row>
    <row r="20" spans="1:10" ht="11.1" customHeight="1" x14ac:dyDescent="0.2">
      <c r="A20" s="23" t="s">
        <v>106</v>
      </c>
      <c r="B20" s="33"/>
      <c r="C20" s="64">
        <v>66721.612999999998</v>
      </c>
      <c r="D20" s="40">
        <v>63873.945999999996</v>
      </c>
      <c r="E20" s="40"/>
      <c r="F20" s="40">
        <v>61001.141000000003</v>
      </c>
      <c r="G20" s="40">
        <v>62684.105000000003</v>
      </c>
      <c r="I20" s="63"/>
      <c r="J20" s="63"/>
    </row>
    <row r="21" spans="1:10" ht="3" customHeight="1" x14ac:dyDescent="0.2">
      <c r="A21" s="2"/>
      <c r="B21" s="33"/>
      <c r="C21" s="62"/>
      <c r="D21" s="35"/>
      <c r="E21" s="35"/>
      <c r="F21" s="35"/>
      <c r="G21" s="35"/>
      <c r="I21" s="63"/>
      <c r="J21" s="63"/>
    </row>
    <row r="22" spans="1:10" ht="11.1" customHeight="1" x14ac:dyDescent="0.2">
      <c r="A22" s="23" t="s">
        <v>107</v>
      </c>
      <c r="B22" s="33"/>
      <c r="C22" s="62"/>
      <c r="D22" s="35"/>
      <c r="E22" s="35"/>
      <c r="F22" s="35"/>
      <c r="G22" s="35"/>
      <c r="I22" s="63"/>
      <c r="J22" s="63"/>
    </row>
    <row r="23" spans="1:10" ht="11.1" customHeight="1" x14ac:dyDescent="0.2">
      <c r="A23" s="2" t="s">
        <v>108</v>
      </c>
      <c r="B23" s="33"/>
      <c r="C23" s="62">
        <v>35151.406000000003</v>
      </c>
      <c r="D23" s="35">
        <v>35363.701000000001</v>
      </c>
      <c r="E23" s="35"/>
      <c r="F23" s="35">
        <v>35574.639000000003</v>
      </c>
      <c r="G23" s="35">
        <v>35238.154999999999</v>
      </c>
      <c r="I23" s="63"/>
      <c r="J23" s="63"/>
    </row>
    <row r="24" spans="1:10" ht="11.1" customHeight="1" x14ac:dyDescent="0.2">
      <c r="A24" s="27" t="s">
        <v>109</v>
      </c>
      <c r="B24" s="33"/>
      <c r="C24" s="62">
        <v>46982.612000000001</v>
      </c>
      <c r="D24" s="35">
        <v>48470.879999999997</v>
      </c>
      <c r="E24" s="35"/>
      <c r="F24" s="35">
        <v>45239.186000000002</v>
      </c>
      <c r="G24" s="35">
        <v>46362.915999999997</v>
      </c>
      <c r="I24" s="63"/>
      <c r="J24" s="63"/>
    </row>
    <row r="25" spans="1:10" ht="11.1" customHeight="1" x14ac:dyDescent="0.2">
      <c r="A25" s="2" t="s">
        <v>110</v>
      </c>
      <c r="B25" s="33"/>
      <c r="C25" s="62">
        <v>2442.4090000000001</v>
      </c>
      <c r="D25" s="35">
        <v>2481.9749999999999</v>
      </c>
      <c r="E25" s="35"/>
      <c r="F25" s="35">
        <v>2803.9479999999999</v>
      </c>
      <c r="G25" s="35">
        <v>2484.0810000000001</v>
      </c>
      <c r="I25" s="63"/>
      <c r="J25" s="63"/>
    </row>
    <row r="26" spans="1:10" ht="11.1" customHeight="1" x14ac:dyDescent="0.2">
      <c r="A26" s="2" t="s">
        <v>111</v>
      </c>
      <c r="B26" s="33"/>
      <c r="C26" s="62">
        <v>108.962</v>
      </c>
      <c r="D26" s="35">
        <v>108.93899999999999</v>
      </c>
      <c r="E26" s="35"/>
      <c r="F26" s="35">
        <v>3.3879999999999999</v>
      </c>
      <c r="G26" s="35">
        <v>108.93899999999999</v>
      </c>
      <c r="I26" s="63"/>
      <c r="J26" s="63"/>
    </row>
    <row r="27" spans="1:10" ht="11.1" customHeight="1" x14ac:dyDescent="0.2">
      <c r="A27" s="27" t="s">
        <v>112</v>
      </c>
      <c r="B27" s="33"/>
      <c r="C27" s="62"/>
      <c r="D27" s="35"/>
      <c r="E27" s="35"/>
      <c r="F27" s="35"/>
      <c r="G27" s="35"/>
      <c r="I27" s="63"/>
      <c r="J27" s="63"/>
    </row>
    <row r="28" spans="1:10" ht="11.1" customHeight="1" x14ac:dyDescent="0.2">
      <c r="A28" s="21" t="s">
        <v>113</v>
      </c>
      <c r="B28" s="33"/>
      <c r="C28" s="62">
        <v>0</v>
      </c>
      <c r="D28" s="35">
        <v>0</v>
      </c>
      <c r="E28" s="35"/>
      <c r="F28" s="35">
        <v>0</v>
      </c>
      <c r="G28" s="35">
        <v>0</v>
      </c>
      <c r="I28" s="63"/>
      <c r="J28" s="63"/>
    </row>
    <row r="29" spans="1:10" ht="11.1" customHeight="1" x14ac:dyDescent="0.2">
      <c r="A29" s="21" t="s">
        <v>114</v>
      </c>
      <c r="B29" s="33"/>
      <c r="C29" s="62">
        <v>179.34399999999999</v>
      </c>
      <c r="D29" s="35">
        <v>155.744</v>
      </c>
      <c r="E29" s="35"/>
      <c r="F29" s="35">
        <v>80.504000000000005</v>
      </c>
      <c r="G29" s="35">
        <v>108.395</v>
      </c>
      <c r="I29" s="63"/>
      <c r="J29" s="63"/>
    </row>
    <row r="30" spans="1:10" ht="11.1" customHeight="1" x14ac:dyDescent="0.2">
      <c r="A30" s="2" t="s">
        <v>115</v>
      </c>
      <c r="B30" s="33"/>
      <c r="C30" s="62">
        <v>569.221</v>
      </c>
      <c r="D30" s="35">
        <v>584.50800000000004</v>
      </c>
      <c r="E30" s="35"/>
      <c r="F30" s="35">
        <v>603.89</v>
      </c>
      <c r="G30" s="35">
        <v>602.52300000000002</v>
      </c>
      <c r="J30" s="63"/>
    </row>
    <row r="31" spans="1:10" ht="11.1" customHeight="1" x14ac:dyDescent="0.2">
      <c r="A31" s="2" t="s">
        <v>116</v>
      </c>
      <c r="B31" s="33"/>
      <c r="C31" s="62">
        <v>7.6740000000000004</v>
      </c>
      <c r="D31" s="35">
        <v>17.300999999999998</v>
      </c>
      <c r="E31" s="35"/>
      <c r="F31" s="35">
        <v>20.109000000000002</v>
      </c>
      <c r="G31" s="35">
        <v>21.300999999999998</v>
      </c>
      <c r="J31" s="63"/>
    </row>
    <row r="32" spans="1:10" ht="11.1" customHeight="1" x14ac:dyDescent="0.2">
      <c r="A32" s="27" t="s">
        <v>117</v>
      </c>
      <c r="B32" s="33"/>
      <c r="C32" s="62">
        <v>6.8159999999999998</v>
      </c>
      <c r="D32" s="35">
        <v>6.8159999999999998</v>
      </c>
      <c r="E32" s="35"/>
      <c r="F32" s="35">
        <v>6.8159999999999998</v>
      </c>
      <c r="G32" s="35">
        <v>6.8159999999999998</v>
      </c>
      <c r="I32" s="63"/>
      <c r="J32" s="63"/>
    </row>
    <row r="33" spans="1:10" ht="11.1" customHeight="1" x14ac:dyDescent="0.2">
      <c r="A33" s="2" t="s">
        <v>118</v>
      </c>
      <c r="B33" s="33"/>
      <c r="C33" s="62">
        <v>353.154</v>
      </c>
      <c r="D33" s="35">
        <v>221.50899999999999</v>
      </c>
      <c r="E33" s="35"/>
      <c r="F33" s="35">
        <v>260.85000000000002</v>
      </c>
      <c r="G33" s="35">
        <v>229.37</v>
      </c>
      <c r="J33" s="63"/>
    </row>
    <row r="34" spans="1:10" ht="11.1" customHeight="1" x14ac:dyDescent="0.2">
      <c r="A34" s="23" t="s">
        <v>119</v>
      </c>
      <c r="B34" s="33"/>
      <c r="C34" s="64">
        <v>85801.598000000013</v>
      </c>
      <c r="D34" s="40">
        <v>87411.373000000036</v>
      </c>
      <c r="E34" s="40"/>
      <c r="F34" s="40">
        <v>84593.330000000031</v>
      </c>
      <c r="G34" s="40">
        <v>85162.496000000014</v>
      </c>
      <c r="J34" s="63"/>
    </row>
    <row r="35" spans="1:10" ht="3" customHeight="1" x14ac:dyDescent="0.2">
      <c r="A35" s="2"/>
      <c r="B35" s="33"/>
      <c r="C35" s="64"/>
      <c r="D35" s="40"/>
      <c r="E35" s="40"/>
      <c r="F35" s="40"/>
      <c r="G35" s="40"/>
      <c r="J35" s="63"/>
    </row>
    <row r="36" spans="1:10" ht="11.1" customHeight="1" x14ac:dyDescent="0.2">
      <c r="A36" s="23" t="s">
        <v>120</v>
      </c>
      <c r="B36" s="33"/>
      <c r="C36" s="64">
        <v>152523.21100000001</v>
      </c>
      <c r="D36" s="40">
        <v>151285.31900000002</v>
      </c>
      <c r="E36" s="40"/>
      <c r="F36" s="40">
        <v>145594.47100000002</v>
      </c>
      <c r="G36" s="40">
        <v>147846.60100000002</v>
      </c>
      <c r="J36" s="63"/>
    </row>
    <row r="37" spans="1:10" ht="3" customHeight="1" x14ac:dyDescent="0.2">
      <c r="A37" s="2"/>
      <c r="B37" s="33"/>
      <c r="C37" s="62"/>
      <c r="D37" s="35"/>
      <c r="E37" s="35"/>
      <c r="F37" s="35"/>
      <c r="G37" s="35"/>
      <c r="J37" s="63"/>
    </row>
    <row r="38" spans="1:10" ht="11.1" customHeight="1" x14ac:dyDescent="0.2">
      <c r="A38" s="23" t="s">
        <v>121</v>
      </c>
      <c r="B38" s="33"/>
      <c r="C38" s="62"/>
      <c r="D38" s="35"/>
      <c r="E38" s="35"/>
      <c r="F38" s="35"/>
      <c r="G38" s="35"/>
      <c r="J38" s="63"/>
    </row>
    <row r="39" spans="1:10" ht="3" customHeight="1" x14ac:dyDescent="0.2">
      <c r="A39" s="2"/>
      <c r="B39" s="33"/>
      <c r="C39" s="62"/>
      <c r="D39" s="35"/>
      <c r="E39" s="35"/>
      <c r="F39" s="35"/>
      <c r="G39" s="35"/>
      <c r="J39" s="63"/>
    </row>
    <row r="40" spans="1:10" ht="11.1" customHeight="1" x14ac:dyDescent="0.2">
      <c r="A40" s="2" t="s">
        <v>122</v>
      </c>
      <c r="B40" s="33"/>
      <c r="C40" s="62">
        <v>1207.913</v>
      </c>
      <c r="D40" s="35">
        <v>1375.2950000000001</v>
      </c>
      <c r="E40" s="35"/>
      <c r="F40" s="35">
        <v>569.34299999999996</v>
      </c>
      <c r="G40" s="35">
        <v>1472.0429999999999</v>
      </c>
      <c r="J40" s="63"/>
    </row>
    <row r="41" spans="1:10" ht="11.1" customHeight="1" x14ac:dyDescent="0.2">
      <c r="A41" s="2" t="s">
        <v>123</v>
      </c>
      <c r="B41" s="33"/>
      <c r="C41" s="62">
        <v>326.17200000000003</v>
      </c>
      <c r="D41" s="35">
        <v>308.84500000000003</v>
      </c>
      <c r="E41" s="35"/>
      <c r="F41" s="35">
        <v>343.178</v>
      </c>
      <c r="G41" s="35">
        <v>326.17200000000003</v>
      </c>
      <c r="J41" s="63"/>
    </row>
    <row r="42" spans="1:10" ht="11.1" customHeight="1" x14ac:dyDescent="0.2">
      <c r="A42" s="2" t="s">
        <v>124</v>
      </c>
      <c r="B42" s="33">
        <v>7</v>
      </c>
      <c r="C42" s="62"/>
      <c r="D42" s="35"/>
      <c r="E42" s="35"/>
      <c r="F42" s="35"/>
      <c r="G42" s="35"/>
      <c r="J42" s="63"/>
    </row>
    <row r="43" spans="1:10" ht="11.1" customHeight="1" x14ac:dyDescent="0.2">
      <c r="A43" s="21" t="s">
        <v>125</v>
      </c>
      <c r="B43" s="33"/>
      <c r="C43" s="62">
        <v>2744.8719999999998</v>
      </c>
      <c r="D43" s="35">
        <v>3108.2669999999998</v>
      </c>
      <c r="E43" s="35"/>
      <c r="F43" s="35">
        <v>2726.4960000000001</v>
      </c>
      <c r="G43" s="35">
        <v>2722.2060000000001</v>
      </c>
      <c r="J43" s="63"/>
    </row>
    <row r="44" spans="1:10" ht="11.1" customHeight="1" x14ac:dyDescent="0.2">
      <c r="A44" s="21" t="s">
        <v>126</v>
      </c>
      <c r="B44" s="33"/>
      <c r="C44" s="62">
        <v>26458.851000000002</v>
      </c>
      <c r="D44" s="35">
        <v>26137.226999999999</v>
      </c>
      <c r="E44" s="35"/>
      <c r="F44" s="35">
        <v>25538.337000000003</v>
      </c>
      <c r="G44" s="35">
        <v>26389.400999999998</v>
      </c>
      <c r="J44" s="63"/>
    </row>
    <row r="45" spans="1:10" ht="11.1" customHeight="1" x14ac:dyDescent="0.2">
      <c r="A45" s="2" t="s">
        <v>127</v>
      </c>
      <c r="B45" s="33"/>
      <c r="C45" s="62">
        <v>5867.0309999999999</v>
      </c>
      <c r="D45" s="35">
        <v>6687.7950000000001</v>
      </c>
      <c r="E45" s="35"/>
      <c r="F45" s="35">
        <v>7655.8869999999997</v>
      </c>
      <c r="G45" s="35">
        <v>6818.317</v>
      </c>
      <c r="J45" s="63"/>
    </row>
    <row r="46" spans="1:10" ht="11.1" customHeight="1" x14ac:dyDescent="0.2">
      <c r="A46" s="2" t="s">
        <v>128</v>
      </c>
      <c r="B46" s="33"/>
      <c r="C46" s="62">
        <v>3915.6030000000001</v>
      </c>
      <c r="D46" s="35">
        <v>3564.152</v>
      </c>
      <c r="E46" s="35"/>
      <c r="F46" s="35">
        <v>3526.3820000000001</v>
      </c>
      <c r="G46" s="35">
        <v>3543.172</v>
      </c>
      <c r="J46" s="63"/>
    </row>
    <row r="47" spans="1:10" ht="11.1" customHeight="1" x14ac:dyDescent="0.2">
      <c r="A47" s="2" t="s">
        <v>129</v>
      </c>
      <c r="B47" s="33"/>
      <c r="C47" s="62">
        <v>2567.944</v>
      </c>
      <c r="D47" s="35">
        <v>1430.953</v>
      </c>
      <c r="E47" s="35"/>
      <c r="F47" s="35">
        <v>1344.9960000000001</v>
      </c>
      <c r="G47" s="35">
        <v>1463.079</v>
      </c>
      <c r="J47" s="63"/>
    </row>
    <row r="48" spans="1:10" ht="11.1" customHeight="1" x14ac:dyDescent="0.2">
      <c r="A48" s="2" t="s">
        <v>130</v>
      </c>
      <c r="B48" s="33"/>
      <c r="C48" s="62">
        <v>2623.2430000000022</v>
      </c>
      <c r="D48" s="35">
        <v>2654.4350000000122</v>
      </c>
      <c r="E48" s="35"/>
      <c r="F48" s="35">
        <v>2887.9840000000186</v>
      </c>
      <c r="G48" s="35">
        <v>2674.0210000000225</v>
      </c>
      <c r="J48" s="63"/>
    </row>
    <row r="49" spans="1:10" ht="11.1" customHeight="1" x14ac:dyDescent="0.2">
      <c r="A49" s="23" t="s">
        <v>131</v>
      </c>
      <c r="B49" s="33"/>
      <c r="C49" s="64">
        <v>45711.629000000015</v>
      </c>
      <c r="D49" s="40">
        <v>45266.969000000012</v>
      </c>
      <c r="E49" s="40"/>
      <c r="F49" s="40">
        <v>44592.603000000017</v>
      </c>
      <c r="G49" s="40">
        <v>45408.411000000022</v>
      </c>
      <c r="J49" s="63"/>
    </row>
    <row r="50" spans="1:10" ht="3" customHeight="1" x14ac:dyDescent="0.2">
      <c r="A50" s="2"/>
      <c r="B50" s="33"/>
      <c r="C50" s="62"/>
      <c r="D50" s="35"/>
      <c r="E50" s="35"/>
      <c r="F50" s="35"/>
      <c r="G50" s="35"/>
    </row>
    <row r="51" spans="1:10" ht="11.1" customHeight="1" x14ac:dyDescent="0.2">
      <c r="A51" s="19" t="s">
        <v>132</v>
      </c>
      <c r="B51" s="33"/>
      <c r="C51" s="65">
        <v>106811.58199999999</v>
      </c>
      <c r="D51" s="43">
        <v>106018.35</v>
      </c>
      <c r="E51" s="43"/>
      <c r="F51" s="43">
        <v>101001.868</v>
      </c>
      <c r="G51" s="43">
        <v>102438.19</v>
      </c>
    </row>
    <row r="52" spans="1:10" ht="3" customHeight="1" x14ac:dyDescent="0.2">
      <c r="A52" s="2"/>
      <c r="B52" s="33"/>
      <c r="C52" s="62"/>
      <c r="D52" s="35"/>
      <c r="E52" s="35"/>
      <c r="F52" s="35"/>
      <c r="G52" s="35"/>
    </row>
    <row r="53" spans="1:10" ht="11.1" customHeight="1" x14ac:dyDescent="0.2">
      <c r="A53" s="23" t="s">
        <v>133</v>
      </c>
      <c r="B53" s="33"/>
      <c r="C53" s="62"/>
      <c r="D53" s="35"/>
      <c r="E53" s="35"/>
      <c r="F53" s="35"/>
      <c r="G53" s="35"/>
    </row>
    <row r="54" spans="1:10" ht="11.1" customHeight="1" x14ac:dyDescent="0.2">
      <c r="A54" s="2" t="s">
        <v>134</v>
      </c>
      <c r="B54" s="33"/>
      <c r="C54" s="62">
        <v>0</v>
      </c>
      <c r="D54" s="35">
        <v>0</v>
      </c>
      <c r="E54" s="35"/>
      <c r="F54" s="35">
        <v>0</v>
      </c>
      <c r="G54" s="35">
        <v>0</v>
      </c>
    </row>
    <row r="55" spans="1:10" ht="11.1" customHeight="1" x14ac:dyDescent="0.2">
      <c r="A55" s="2" t="s">
        <v>135</v>
      </c>
      <c r="B55" s="33"/>
      <c r="C55" s="62">
        <v>10813.867999999999</v>
      </c>
      <c r="D55" s="35">
        <v>10108.576000000001</v>
      </c>
      <c r="E55" s="35"/>
      <c r="F55" s="35">
        <v>7804.9479999999994</v>
      </c>
      <c r="G55" s="35">
        <v>7587.2120000000004</v>
      </c>
    </row>
    <row r="56" spans="1:10" ht="11.1" customHeight="1" x14ac:dyDescent="0.2">
      <c r="A56" s="2" t="s">
        <v>136</v>
      </c>
      <c r="B56" s="33"/>
      <c r="C56" s="62">
        <v>95997.713999999993</v>
      </c>
      <c r="D56" s="35">
        <v>95909.774000000005</v>
      </c>
      <c r="E56" s="35"/>
      <c r="F56" s="35">
        <v>93196.92</v>
      </c>
      <c r="G56" s="35">
        <v>94850.978000000003</v>
      </c>
    </row>
    <row r="57" spans="1:10" ht="11.1" customHeight="1" x14ac:dyDescent="0.25">
      <c r="A57" s="19" t="s">
        <v>137</v>
      </c>
      <c r="B57" s="33"/>
      <c r="C57" s="65">
        <v>106811.58199999999</v>
      </c>
      <c r="D57" s="43">
        <v>106018.35</v>
      </c>
      <c r="E57" s="43"/>
      <c r="F57" s="43">
        <v>101001.868</v>
      </c>
      <c r="G57" s="43">
        <v>102438.19</v>
      </c>
      <c r="J57" s="66"/>
    </row>
    <row r="58" spans="1:10" ht="3" customHeight="1" x14ac:dyDescent="0.2">
      <c r="A58" s="2"/>
      <c r="B58" s="33"/>
      <c r="C58" s="24"/>
      <c r="D58" s="25"/>
      <c r="E58" s="67"/>
      <c r="F58" s="25"/>
      <c r="G58" s="25"/>
    </row>
    <row r="59" spans="1:10" ht="15" customHeight="1" x14ac:dyDescent="0.2">
      <c r="A59" s="49" t="s">
        <v>138</v>
      </c>
      <c r="B59" s="68"/>
      <c r="C59" s="69"/>
      <c r="D59" s="70"/>
      <c r="E59" s="70"/>
      <c r="F59" s="70"/>
      <c r="G59" s="70"/>
    </row>
    <row r="60" spans="1:10" ht="3" customHeight="1" x14ac:dyDescent="0.2">
      <c r="A60" s="2"/>
      <c r="B60" s="33"/>
      <c r="C60" s="24"/>
      <c r="D60" s="25"/>
      <c r="E60" s="67"/>
      <c r="F60" s="25"/>
      <c r="G60" s="25"/>
    </row>
    <row r="61" spans="1:10" ht="11.1" customHeight="1" x14ac:dyDescent="0.2">
      <c r="A61" s="23" t="s">
        <v>139</v>
      </c>
      <c r="B61" s="53"/>
      <c r="C61" s="64">
        <v>21009.983999999982</v>
      </c>
      <c r="D61" s="40">
        <v>18606.976999999984</v>
      </c>
      <c r="E61" s="40"/>
      <c r="F61" s="40">
        <v>16408.537999999986</v>
      </c>
      <c r="G61" s="40">
        <v>17275.693999999981</v>
      </c>
    </row>
    <row r="62" spans="1:10" ht="11.1" customHeight="1" x14ac:dyDescent="0.2">
      <c r="A62" s="23" t="s">
        <v>140</v>
      </c>
      <c r="B62" s="53"/>
      <c r="C62" s="64">
        <v>32735.080000000016</v>
      </c>
      <c r="D62" s="40">
        <v>34832.897000000012</v>
      </c>
      <c r="E62" s="40"/>
      <c r="F62" s="40">
        <v>33673.646000000015</v>
      </c>
      <c r="G62" s="40">
        <v>34287.61500000002</v>
      </c>
    </row>
    <row r="63" spans="1:10" ht="3" customHeight="1" x14ac:dyDescent="0.2">
      <c r="A63" s="2"/>
      <c r="B63" s="33"/>
      <c r="C63" s="62"/>
      <c r="D63" s="35"/>
      <c r="E63" s="35"/>
      <c r="F63" s="35"/>
      <c r="G63" s="35"/>
    </row>
    <row r="64" spans="1:10" ht="11.1" customHeight="1" x14ac:dyDescent="0.2">
      <c r="A64" s="23" t="s">
        <v>14</v>
      </c>
      <c r="B64" s="53"/>
      <c r="C64" s="62"/>
      <c r="D64" s="35"/>
      <c r="E64" s="35"/>
      <c r="F64" s="35"/>
      <c r="G64" s="35"/>
    </row>
    <row r="65" spans="1:7" ht="11.1" customHeight="1" x14ac:dyDescent="0.2">
      <c r="A65" s="2" t="s">
        <v>141</v>
      </c>
      <c r="B65" s="33"/>
      <c r="C65" s="62">
        <v>30737.808000000005</v>
      </c>
      <c r="D65" s="35">
        <v>30929.633999999998</v>
      </c>
      <c r="E65" s="35"/>
      <c r="F65" s="35">
        <v>29177.354000000003</v>
      </c>
      <c r="G65" s="35">
        <v>30909.822</v>
      </c>
    </row>
    <row r="66" spans="1:7" ht="11.1" customHeight="1" x14ac:dyDescent="0.2">
      <c r="A66" s="23" t="s">
        <v>142</v>
      </c>
      <c r="B66" s="53"/>
      <c r="C66" s="62">
        <v>7869.6340000000009</v>
      </c>
      <c r="D66" s="35">
        <v>6520.4619999999995</v>
      </c>
      <c r="E66" s="35"/>
      <c r="F66" s="35">
        <v>7160.7190000000001</v>
      </c>
      <c r="G66" s="35">
        <v>7152.0840000000007</v>
      </c>
    </row>
    <row r="67" spans="1:7" ht="11.1" hidden="1" customHeight="1" x14ac:dyDescent="0.2">
      <c r="A67" s="23" t="s">
        <v>143</v>
      </c>
      <c r="B67" s="33"/>
      <c r="C67" s="62">
        <v>0</v>
      </c>
      <c r="D67" s="35">
        <v>0</v>
      </c>
      <c r="E67" s="35"/>
      <c r="F67" s="35">
        <v>0</v>
      </c>
      <c r="G67" s="35">
        <v>0</v>
      </c>
    </row>
    <row r="68" spans="1:7" ht="11.1" customHeight="1" x14ac:dyDescent="0.2">
      <c r="A68" s="23" t="s">
        <v>14</v>
      </c>
      <c r="B68" s="53"/>
      <c r="C68" s="64">
        <v>22868.174000000003</v>
      </c>
      <c r="D68" s="40">
        <v>24409.171999999999</v>
      </c>
      <c r="E68" s="40"/>
      <c r="F68" s="40">
        <v>22016.635000000002</v>
      </c>
      <c r="G68" s="40">
        <v>23757.737999999998</v>
      </c>
    </row>
    <row r="70" spans="1:7" ht="34.5" customHeight="1" x14ac:dyDescent="0.2">
      <c r="A70" s="478" t="s">
        <v>553</v>
      </c>
      <c r="B70" s="478"/>
      <c r="C70" s="478"/>
      <c r="D70" s="478"/>
      <c r="E70" s="478"/>
      <c r="F70" s="478"/>
      <c r="G70" s="478"/>
    </row>
    <row r="71" spans="1:7" x14ac:dyDescent="0.2">
      <c r="A71" s="411" t="s">
        <v>519</v>
      </c>
    </row>
    <row r="72" spans="1:7" x14ac:dyDescent="0.2">
      <c r="A72" s="411" t="s">
        <v>522</v>
      </c>
    </row>
  </sheetData>
  <mergeCells count="5">
    <mergeCell ref="A70:G70"/>
    <mergeCell ref="A2:G2"/>
    <mergeCell ref="C4:G4"/>
    <mergeCell ref="A5:A7"/>
    <mergeCell ref="E5:E7"/>
  </mergeCells>
  <pageMargins left="0.75" right="0.75" top="1" bottom="1" header="0.5" footer="0.5"/>
  <pageSetup paperSize="9" scale="93"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2F7E9A-BAEF-4337-B133-E69B896E6464}">
  <sheetPr>
    <pageSetUpPr fitToPage="1"/>
  </sheetPr>
  <dimension ref="A1:E39"/>
  <sheetViews>
    <sheetView showGridLines="0" zoomScaleNormal="100" workbookViewId="0"/>
  </sheetViews>
  <sheetFormatPr defaultColWidth="9.140625" defaultRowHeight="12.75" x14ac:dyDescent="0.2"/>
  <cols>
    <col min="1" max="1" width="50.7109375" style="1" customWidth="1"/>
    <col min="2" max="3" width="10.7109375" style="1" customWidth="1"/>
    <col min="4" max="4" width="11.42578125" style="1" bestFit="1" customWidth="1"/>
    <col min="5" max="5" width="12.140625" style="1" bestFit="1" customWidth="1"/>
    <col min="6" max="16384" width="9.140625" style="1"/>
  </cols>
  <sheetData>
    <row r="1" spans="1:5" ht="12.75" customHeight="1" x14ac:dyDescent="0.2">
      <c r="A1" s="71" t="s">
        <v>528</v>
      </c>
    </row>
    <row r="2" spans="1:5" ht="15.75" x14ac:dyDescent="0.2">
      <c r="A2" s="479" t="s">
        <v>144</v>
      </c>
      <c r="B2" s="479"/>
      <c r="C2" s="479"/>
      <c r="D2" s="479"/>
      <c r="E2" s="479"/>
    </row>
    <row r="3" spans="1:5" x14ac:dyDescent="0.2">
      <c r="A3" s="483" t="s">
        <v>205</v>
      </c>
      <c r="B3" s="483"/>
      <c r="C3" s="483"/>
      <c r="D3" s="483"/>
      <c r="E3" s="483"/>
    </row>
    <row r="5" spans="1:5" ht="3" customHeight="1" x14ac:dyDescent="0.2">
      <c r="B5" s="73"/>
      <c r="C5" s="73"/>
      <c r="D5" s="73"/>
      <c r="E5" s="73"/>
    </row>
    <row r="6" spans="1:5" ht="67.5" x14ac:dyDescent="0.2">
      <c r="A6" s="74"/>
      <c r="B6" s="75" t="s">
        <v>145</v>
      </c>
      <c r="C6" s="75" t="s">
        <v>146</v>
      </c>
      <c r="D6" s="75" t="s">
        <v>147</v>
      </c>
      <c r="E6" s="75" t="s">
        <v>148</v>
      </c>
    </row>
    <row r="7" spans="1:5" x14ac:dyDescent="0.2">
      <c r="A7" s="76"/>
      <c r="B7" s="77" t="s">
        <v>8</v>
      </c>
      <c r="C7" s="77" t="s">
        <v>8</v>
      </c>
      <c r="D7" s="77" t="s">
        <v>8</v>
      </c>
      <c r="E7" s="77" t="s">
        <v>8</v>
      </c>
    </row>
    <row r="8" spans="1:5" ht="3.2" customHeight="1" x14ac:dyDescent="0.2"/>
    <row r="9" spans="1:5" x14ac:dyDescent="0.2">
      <c r="A9" s="44" t="s">
        <v>149</v>
      </c>
      <c r="B9" s="38">
        <v>53530.649000000012</v>
      </c>
      <c r="C9" s="38">
        <v>40745.149999999994</v>
      </c>
      <c r="D9" s="38">
        <v>6317.2809999999963</v>
      </c>
      <c r="E9" s="38">
        <v>100593.08</v>
      </c>
    </row>
    <row r="10" spans="1:5" ht="13.5" x14ac:dyDescent="0.2">
      <c r="A10" s="78" t="s">
        <v>150</v>
      </c>
      <c r="B10" s="38">
        <v>0</v>
      </c>
      <c r="C10" s="38">
        <v>0</v>
      </c>
      <c r="D10" s="25">
        <v>-1.722</v>
      </c>
      <c r="E10" s="25">
        <v>-1.722</v>
      </c>
    </row>
    <row r="11" spans="1:5" ht="13.5" x14ac:dyDescent="0.2">
      <c r="A11" s="78" t="s">
        <v>151</v>
      </c>
      <c r="B11" s="79">
        <v>0</v>
      </c>
      <c r="C11" s="79">
        <v>0</v>
      </c>
      <c r="D11" s="80">
        <v>-237.428</v>
      </c>
      <c r="E11" s="80">
        <v>-237.428</v>
      </c>
    </row>
    <row r="12" spans="1:5" x14ac:dyDescent="0.2">
      <c r="A12" s="81" t="s">
        <v>152</v>
      </c>
      <c r="B12" s="38">
        <v>53530.649000000012</v>
      </c>
      <c r="C12" s="38">
        <v>40745.149999999994</v>
      </c>
      <c r="D12" s="38">
        <v>6078.1309999999967</v>
      </c>
      <c r="E12" s="38">
        <v>100353.93000000001</v>
      </c>
    </row>
    <row r="13" spans="1:5" x14ac:dyDescent="0.2">
      <c r="A13" s="76" t="s">
        <v>153</v>
      </c>
      <c r="B13" s="25">
        <v>0</v>
      </c>
      <c r="C13" s="25">
        <v>0</v>
      </c>
      <c r="D13" s="25">
        <v>2529.8699999999908</v>
      </c>
      <c r="E13" s="25">
        <v>2529.8699999999908</v>
      </c>
    </row>
    <row r="14" spans="1:5" x14ac:dyDescent="0.2">
      <c r="A14" s="76" t="s">
        <v>154</v>
      </c>
      <c r="B14" s="25">
        <v>-71.013999999995576</v>
      </c>
      <c r="C14" s="25">
        <v>-970.57199999999284</v>
      </c>
      <c r="D14" s="82">
        <v>-1079.4960000000001</v>
      </c>
      <c r="E14" s="25">
        <v>-2121.0819999999885</v>
      </c>
    </row>
    <row r="15" spans="1:5" ht="3" customHeight="1" x14ac:dyDescent="0.2">
      <c r="A15" s="76"/>
      <c r="B15" s="25"/>
      <c r="C15" s="25"/>
      <c r="D15" s="25"/>
      <c r="E15" s="25"/>
    </row>
    <row r="16" spans="1:5" x14ac:dyDescent="0.2">
      <c r="A16" s="44" t="s">
        <v>155</v>
      </c>
      <c r="B16" s="38">
        <v>-71.013999999995576</v>
      </c>
      <c r="C16" s="38">
        <v>-970.57199999999284</v>
      </c>
      <c r="D16" s="38">
        <v>1450.3739999999907</v>
      </c>
      <c r="E16" s="38">
        <v>408.78800000000228</v>
      </c>
    </row>
    <row r="17" spans="1:5" ht="3" customHeight="1" x14ac:dyDescent="0.2">
      <c r="A17" s="76"/>
      <c r="B17" s="25"/>
      <c r="C17" s="25"/>
      <c r="D17" s="25"/>
      <c r="E17" s="25"/>
    </row>
    <row r="18" spans="1:5" x14ac:dyDescent="0.2">
      <c r="A18" s="76" t="s">
        <v>118</v>
      </c>
      <c r="B18" s="25">
        <v>-37.292999999999999</v>
      </c>
      <c r="C18" s="25">
        <v>0</v>
      </c>
      <c r="D18" s="25">
        <v>276.44299999999998</v>
      </c>
      <c r="E18" s="25">
        <v>239.14999999999998</v>
      </c>
    </row>
    <row r="19" spans="1:5" ht="3" customHeight="1" x14ac:dyDescent="0.2">
      <c r="A19" s="76"/>
      <c r="B19" s="25"/>
      <c r="C19" s="25"/>
      <c r="D19" s="25"/>
      <c r="E19" s="25"/>
    </row>
    <row r="20" spans="1:5" x14ac:dyDescent="0.2">
      <c r="A20" s="83" t="s">
        <v>156</v>
      </c>
      <c r="B20" s="84">
        <v>53422.342000000019</v>
      </c>
      <c r="C20" s="84">
        <v>39774.578000000001</v>
      </c>
      <c r="D20" s="84">
        <v>7804.9479999999876</v>
      </c>
      <c r="E20" s="84">
        <v>101001.868</v>
      </c>
    </row>
    <row r="21" spans="1:5" ht="3" customHeight="1" x14ac:dyDescent="0.2">
      <c r="A21" s="86"/>
      <c r="B21" s="87"/>
      <c r="C21" s="87"/>
      <c r="D21" s="87"/>
      <c r="E21" s="87"/>
    </row>
    <row r="22" spans="1:5" ht="3" customHeight="1" x14ac:dyDescent="0.2">
      <c r="A22" s="76"/>
      <c r="B22" s="88"/>
      <c r="C22" s="88"/>
      <c r="D22" s="88"/>
      <c r="E22" s="88"/>
    </row>
    <row r="23" spans="1:5" ht="3" customHeight="1" x14ac:dyDescent="0.2">
      <c r="A23" s="76"/>
      <c r="B23" s="88"/>
      <c r="C23" s="88"/>
      <c r="D23" s="88"/>
      <c r="E23" s="88"/>
    </row>
    <row r="24" spans="1:5" x14ac:dyDescent="0.2">
      <c r="A24" s="483" t="s">
        <v>206</v>
      </c>
      <c r="B24" s="483"/>
      <c r="C24" s="483"/>
      <c r="D24" s="483"/>
      <c r="E24" s="483"/>
    </row>
    <row r="25" spans="1:5" ht="3" customHeight="1" x14ac:dyDescent="0.2">
      <c r="B25" s="73"/>
      <c r="C25" s="73"/>
      <c r="D25" s="73"/>
      <c r="E25" s="73"/>
    </row>
    <row r="26" spans="1:5" ht="67.5" x14ac:dyDescent="0.2">
      <c r="A26" s="74"/>
      <c r="B26" s="75" t="s">
        <v>145</v>
      </c>
      <c r="C26" s="75" t="s">
        <v>146</v>
      </c>
      <c r="D26" s="75" t="s">
        <v>147</v>
      </c>
      <c r="E26" s="75" t="s">
        <v>148</v>
      </c>
    </row>
    <row r="27" spans="1:5" x14ac:dyDescent="0.2">
      <c r="A27" s="76"/>
      <c r="B27" s="77" t="s">
        <v>8</v>
      </c>
      <c r="C27" s="77" t="s">
        <v>8</v>
      </c>
      <c r="D27" s="77" t="s">
        <v>8</v>
      </c>
      <c r="E27" s="77" t="s">
        <v>8</v>
      </c>
    </row>
    <row r="28" spans="1:5" ht="3.2" customHeight="1" x14ac:dyDescent="0.2">
      <c r="A28" s="76"/>
      <c r="B28" s="88"/>
      <c r="C28" s="88"/>
      <c r="D28" s="88"/>
      <c r="E28" s="88"/>
    </row>
    <row r="29" spans="1:5" x14ac:dyDescent="0.2">
      <c r="A29" s="44" t="s">
        <v>157</v>
      </c>
      <c r="B29" s="38">
        <v>53889.171000000017</v>
      </c>
      <c r="C29" s="38">
        <v>40961.807000000001</v>
      </c>
      <c r="D29" s="38">
        <v>7587.2119999999895</v>
      </c>
      <c r="E29" s="38">
        <v>102438.19</v>
      </c>
    </row>
    <row r="30" spans="1:5" x14ac:dyDescent="0.2">
      <c r="A30" s="76" t="s">
        <v>153</v>
      </c>
      <c r="B30" s="25">
        <v>0</v>
      </c>
      <c r="C30" s="25">
        <v>0</v>
      </c>
      <c r="D30" s="25">
        <v>2387.8760000000057</v>
      </c>
      <c r="E30" s="25">
        <v>2387.8760000000057</v>
      </c>
    </row>
    <row r="31" spans="1:5" x14ac:dyDescent="0.2">
      <c r="A31" s="76" t="s">
        <v>67</v>
      </c>
      <c r="B31" s="25">
        <v>-119.59799999999878</v>
      </c>
      <c r="C31" s="25">
        <v>1266.3339999999953</v>
      </c>
      <c r="D31" s="25">
        <v>838.78000000000009</v>
      </c>
      <c r="E31" s="25">
        <v>1985.5159999999964</v>
      </c>
    </row>
    <row r="32" spans="1:5" ht="3" customHeight="1" x14ac:dyDescent="0.2">
      <c r="A32" s="76"/>
      <c r="B32" s="25"/>
      <c r="C32" s="25"/>
      <c r="D32" s="25"/>
      <c r="E32" s="25"/>
    </row>
    <row r="33" spans="1:5" x14ac:dyDescent="0.2">
      <c r="A33" s="44" t="s">
        <v>155</v>
      </c>
      <c r="B33" s="38">
        <v>-119.59799999999878</v>
      </c>
      <c r="C33" s="38">
        <v>1266.3339999999953</v>
      </c>
      <c r="D33" s="38">
        <v>3226.6560000000059</v>
      </c>
      <c r="E33" s="38">
        <v>4373.3920000000016</v>
      </c>
    </row>
    <row r="34" spans="1:5" ht="3" customHeight="1" x14ac:dyDescent="0.2">
      <c r="A34" s="76"/>
      <c r="B34" s="25"/>
      <c r="C34" s="25"/>
      <c r="D34" s="25"/>
      <c r="E34" s="25"/>
    </row>
    <row r="35" spans="1:5" x14ac:dyDescent="0.2">
      <c r="A35" s="83" t="s">
        <v>158</v>
      </c>
      <c r="B35" s="84">
        <v>53769.573000000019</v>
      </c>
      <c r="C35" s="84">
        <v>42228.140999999996</v>
      </c>
      <c r="D35" s="84">
        <v>10813.867999999995</v>
      </c>
      <c r="E35" s="84">
        <v>106811.58200000001</v>
      </c>
    </row>
    <row r="36" spans="1:5" ht="5.25" customHeight="1" x14ac:dyDescent="0.2">
      <c r="A36" s="54"/>
      <c r="B36" s="54"/>
      <c r="C36" s="54"/>
      <c r="D36" s="54"/>
      <c r="E36" s="54"/>
    </row>
    <row r="38" spans="1:5" ht="24.75" customHeight="1" x14ac:dyDescent="0.2">
      <c r="A38" s="484" t="s">
        <v>554</v>
      </c>
      <c r="B38" s="484"/>
      <c r="C38" s="484"/>
      <c r="D38" s="484"/>
      <c r="E38" s="484"/>
    </row>
    <row r="39" spans="1:5" ht="15" x14ac:dyDescent="0.25">
      <c r="A39" s="76" t="s">
        <v>523</v>
      </c>
      <c r="B39"/>
      <c r="C39"/>
      <c r="D39"/>
      <c r="E39"/>
    </row>
  </sheetData>
  <mergeCells count="4">
    <mergeCell ref="A2:E2"/>
    <mergeCell ref="A3:E3"/>
    <mergeCell ref="A24:E24"/>
    <mergeCell ref="A38:E38"/>
  </mergeCells>
  <pageMargins left="0.75" right="0.75" top="1" bottom="1" header="0.5" footer="0.5"/>
  <pageSetup paperSize="9" scale="91"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580336-5F89-4ACC-B343-15936A542A70}">
  <sheetPr>
    <pageSetUpPr fitToPage="1"/>
  </sheetPr>
  <dimension ref="A1:L79"/>
  <sheetViews>
    <sheetView showGridLines="0" zoomScaleNormal="100" workbookViewId="0"/>
  </sheetViews>
  <sheetFormatPr defaultColWidth="9.140625" defaultRowHeight="12.75" x14ac:dyDescent="0.2"/>
  <cols>
    <col min="1" max="1" width="39.5703125" style="1" customWidth="1"/>
    <col min="2" max="2" width="4.5703125" style="1" bestFit="1" customWidth="1"/>
    <col min="3" max="3" width="9.7109375" style="1" customWidth="1"/>
    <col min="4" max="5" width="10.7109375" style="1" customWidth="1"/>
    <col min="6" max="6" width="2.7109375" style="1" customWidth="1"/>
    <col min="7" max="7" width="9.7109375" style="1" customWidth="1"/>
    <col min="8" max="9" width="10.7109375" style="1" customWidth="1"/>
    <col min="10" max="16384" width="9.140625" style="1"/>
  </cols>
  <sheetData>
    <row r="1" spans="1:12" ht="12.75" customHeight="1" x14ac:dyDescent="0.2">
      <c r="A1" s="71" t="s">
        <v>529</v>
      </c>
    </row>
    <row r="2" spans="1:12" ht="15.75" x14ac:dyDescent="0.2">
      <c r="A2" s="479" t="s">
        <v>159</v>
      </c>
      <c r="B2" s="479"/>
      <c r="C2" s="479"/>
      <c r="D2" s="479"/>
      <c r="E2" s="479"/>
      <c r="F2" s="479"/>
      <c r="G2" s="479"/>
      <c r="H2" s="479"/>
      <c r="I2" s="479"/>
    </row>
    <row r="3" spans="1:12" ht="3" customHeight="1" x14ac:dyDescent="0.2"/>
    <row r="4" spans="1:12" ht="11.25" customHeight="1" x14ac:dyDescent="0.2">
      <c r="A4" s="3"/>
      <c r="B4" s="3"/>
      <c r="C4" s="465" t="s">
        <v>2</v>
      </c>
      <c r="D4" s="465"/>
      <c r="E4" s="465"/>
      <c r="F4" s="4"/>
      <c r="G4" s="465" t="s">
        <v>3</v>
      </c>
      <c r="H4" s="465"/>
      <c r="I4" s="465"/>
    </row>
    <row r="5" spans="1:12" ht="24.75" customHeight="1" x14ac:dyDescent="0.2">
      <c r="A5" s="466"/>
      <c r="B5" s="5"/>
      <c r="C5" s="462" t="s">
        <v>4</v>
      </c>
      <c r="D5" s="468" t="s">
        <v>5</v>
      </c>
      <c r="E5" s="462" t="s">
        <v>6</v>
      </c>
      <c r="F5" s="469"/>
      <c r="G5" s="462" t="s">
        <v>4</v>
      </c>
      <c r="H5" s="462" t="s">
        <v>5</v>
      </c>
      <c r="I5" s="462" t="s">
        <v>7</v>
      </c>
    </row>
    <row r="6" spans="1:12" ht="11.25" customHeight="1" x14ac:dyDescent="0.2">
      <c r="A6" s="466"/>
      <c r="B6" s="90"/>
      <c r="C6" s="462"/>
      <c r="D6" s="468"/>
      <c r="E6" s="462"/>
      <c r="F6" s="469"/>
      <c r="G6" s="462"/>
      <c r="H6" s="462"/>
      <c r="I6" s="462"/>
    </row>
    <row r="7" spans="1:12" ht="11.25" customHeight="1" x14ac:dyDescent="0.2">
      <c r="A7" s="23" t="s">
        <v>160</v>
      </c>
      <c r="B7" s="53"/>
      <c r="C7" s="5" t="s">
        <v>8</v>
      </c>
      <c r="D7" s="6" t="s">
        <v>8</v>
      </c>
      <c r="E7" s="5" t="s">
        <v>8</v>
      </c>
      <c r="F7" s="469"/>
      <c r="G7" s="5" t="s">
        <v>8</v>
      </c>
      <c r="H7" s="5" t="s">
        <v>8</v>
      </c>
      <c r="I7" s="5" t="s">
        <v>8</v>
      </c>
    </row>
    <row r="8" spans="1:12" ht="3" customHeight="1" x14ac:dyDescent="0.2">
      <c r="A8" s="2"/>
      <c r="B8" s="33"/>
      <c r="C8" s="33"/>
      <c r="D8" s="91"/>
      <c r="E8" s="92"/>
      <c r="F8" s="92"/>
      <c r="G8" s="92"/>
      <c r="H8" s="92"/>
      <c r="I8" s="92"/>
    </row>
    <row r="9" spans="1:12" ht="10.5" customHeight="1" x14ac:dyDescent="0.2">
      <c r="A9" s="23" t="s">
        <v>161</v>
      </c>
      <c r="B9" s="53"/>
      <c r="C9" s="53"/>
      <c r="D9" s="91"/>
      <c r="E9" s="92"/>
      <c r="F9" s="92"/>
      <c r="G9" s="92"/>
      <c r="H9" s="92"/>
      <c r="I9" s="92"/>
    </row>
    <row r="10" spans="1:12" ht="13.5" x14ac:dyDescent="0.2">
      <c r="A10" s="2" t="s">
        <v>162</v>
      </c>
      <c r="B10" s="33"/>
      <c r="C10" s="35">
        <v>2485.692</v>
      </c>
      <c r="D10" s="62">
        <v>7227.6540000000005</v>
      </c>
      <c r="E10" s="35">
        <v>9439.8329999999987</v>
      </c>
      <c r="F10" s="35"/>
      <c r="G10" s="35">
        <v>2190.674</v>
      </c>
      <c r="H10" s="35">
        <v>6852.009</v>
      </c>
      <c r="I10" s="35">
        <v>8996.1360000000004</v>
      </c>
      <c r="K10" s="63"/>
      <c r="L10" s="2"/>
    </row>
    <row r="11" spans="1:12" ht="10.5" customHeight="1" x14ac:dyDescent="0.2">
      <c r="A11" s="2" t="s">
        <v>163</v>
      </c>
      <c r="B11" s="33"/>
      <c r="C11" s="35">
        <v>2985.8630000000003</v>
      </c>
      <c r="D11" s="62">
        <v>8995.8580000000002</v>
      </c>
      <c r="E11" s="35">
        <v>12194.502</v>
      </c>
      <c r="F11" s="35"/>
      <c r="G11" s="35">
        <v>3004.1899999999996</v>
      </c>
      <c r="H11" s="35">
        <v>8865.1119999999992</v>
      </c>
      <c r="I11" s="35">
        <v>11824.679</v>
      </c>
      <c r="K11" s="63"/>
    </row>
    <row r="12" spans="1:12" ht="13.5" x14ac:dyDescent="0.2">
      <c r="A12" s="2" t="s">
        <v>164</v>
      </c>
      <c r="B12" s="33"/>
      <c r="C12" s="35">
        <v>613.91800000000012</v>
      </c>
      <c r="D12" s="62">
        <v>2014.5060000000001</v>
      </c>
      <c r="E12" s="35">
        <v>2752.1179999999999</v>
      </c>
      <c r="F12" s="35"/>
      <c r="G12" s="35">
        <v>652.11500000000001</v>
      </c>
      <c r="H12" s="35">
        <v>2060.018</v>
      </c>
      <c r="I12" s="35">
        <v>2610.9699999999998</v>
      </c>
      <c r="K12" s="63"/>
      <c r="L12" s="2"/>
    </row>
    <row r="13" spans="1:12" ht="10.5" customHeight="1" x14ac:dyDescent="0.2">
      <c r="A13" s="2" t="s">
        <v>165</v>
      </c>
      <c r="B13" s="33"/>
      <c r="C13" s="35">
        <v>24.738</v>
      </c>
      <c r="D13" s="62">
        <v>57.555999999999997</v>
      </c>
      <c r="E13" s="35">
        <v>94.358999999999995</v>
      </c>
      <c r="F13" s="35"/>
      <c r="G13" s="35">
        <v>26.832000000000008</v>
      </c>
      <c r="H13" s="35">
        <v>90.257000000000005</v>
      </c>
      <c r="I13" s="35">
        <v>119.271</v>
      </c>
      <c r="K13" s="63"/>
    </row>
    <row r="14" spans="1:12" ht="10.5" customHeight="1" x14ac:dyDescent="0.2">
      <c r="A14" s="2" t="s">
        <v>166</v>
      </c>
      <c r="B14" s="33"/>
      <c r="C14" s="35">
        <v>213.16799999999989</v>
      </c>
      <c r="D14" s="62">
        <v>1862.4829999999999</v>
      </c>
      <c r="E14" s="35">
        <v>2332.4</v>
      </c>
      <c r="F14" s="35"/>
      <c r="G14" s="35">
        <v>165.15200000000004</v>
      </c>
      <c r="H14" s="35">
        <v>850.22500000000002</v>
      </c>
      <c r="I14" s="35">
        <v>1070.9880000000001</v>
      </c>
      <c r="K14" s="63"/>
    </row>
    <row r="15" spans="1:12" ht="10.5" customHeight="1" x14ac:dyDescent="0.2">
      <c r="A15" s="2" t="s">
        <v>118</v>
      </c>
      <c r="B15" s="33"/>
      <c r="C15" s="35">
        <v>3089.1049999999987</v>
      </c>
      <c r="D15" s="62">
        <v>8963.7360000000008</v>
      </c>
      <c r="E15" s="35">
        <v>12452.74</v>
      </c>
      <c r="F15" s="35"/>
      <c r="G15" s="35">
        <v>2435.6980000000003</v>
      </c>
      <c r="H15" s="35">
        <v>8375.0790000000015</v>
      </c>
      <c r="I15" s="35">
        <v>10825.408000000003</v>
      </c>
      <c r="K15" s="63"/>
      <c r="L15" s="2"/>
    </row>
    <row r="16" spans="1:12" ht="10.5" customHeight="1" x14ac:dyDescent="0.2">
      <c r="A16" s="23" t="s">
        <v>167</v>
      </c>
      <c r="B16" s="53"/>
      <c r="C16" s="40">
        <v>9412.4840000000004</v>
      </c>
      <c r="D16" s="64">
        <v>29121.793000000001</v>
      </c>
      <c r="E16" s="40">
        <v>39265.952000000005</v>
      </c>
      <c r="F16" s="40"/>
      <c r="G16" s="40">
        <v>8474.6610000000001</v>
      </c>
      <c r="H16" s="40">
        <v>27092.7</v>
      </c>
      <c r="I16" s="40">
        <v>35447.452000000005</v>
      </c>
      <c r="K16" s="63"/>
    </row>
    <row r="17" spans="1:11" ht="10.5" customHeight="1" x14ac:dyDescent="0.2">
      <c r="A17" s="2"/>
      <c r="B17" s="33"/>
      <c r="C17" s="35"/>
      <c r="D17" s="62"/>
      <c r="E17" s="35"/>
      <c r="F17" s="35"/>
      <c r="G17" s="35"/>
      <c r="H17" s="35"/>
      <c r="I17" s="35"/>
      <c r="K17" s="63"/>
    </row>
    <row r="18" spans="1:11" ht="10.5" customHeight="1" x14ac:dyDescent="0.2">
      <c r="A18" s="23" t="s">
        <v>168</v>
      </c>
      <c r="B18" s="53"/>
      <c r="C18" s="35"/>
      <c r="D18" s="62"/>
      <c r="E18" s="35"/>
      <c r="F18" s="35"/>
      <c r="G18" s="35"/>
      <c r="H18" s="35"/>
      <c r="I18" s="35"/>
      <c r="K18" s="63"/>
    </row>
    <row r="19" spans="1:11" ht="10.5" customHeight="1" x14ac:dyDescent="0.2">
      <c r="A19" s="2" t="s">
        <v>169</v>
      </c>
      <c r="B19" s="33"/>
      <c r="C19" s="35">
        <v>-3458.3209999999999</v>
      </c>
      <c r="D19" s="62">
        <v>-10812.428</v>
      </c>
      <c r="E19" s="35">
        <v>-14862.304</v>
      </c>
      <c r="F19" s="35"/>
      <c r="G19" s="35">
        <v>-3302.6100000000006</v>
      </c>
      <c r="H19" s="35">
        <v>-10383.047</v>
      </c>
      <c r="I19" s="35">
        <v>-14191.758</v>
      </c>
      <c r="K19" s="63"/>
    </row>
    <row r="20" spans="1:11" ht="10.5" customHeight="1" x14ac:dyDescent="0.2">
      <c r="A20" s="2" t="s">
        <v>170</v>
      </c>
      <c r="B20" s="33"/>
      <c r="C20" s="35">
        <v>-1975.7389999999996</v>
      </c>
      <c r="D20" s="62">
        <v>-6684.7639999999992</v>
      </c>
      <c r="E20" s="35">
        <v>-8949.2560000000012</v>
      </c>
      <c r="F20" s="35"/>
      <c r="G20" s="35">
        <v>-1968.4490000000005</v>
      </c>
      <c r="H20" s="35">
        <v>-6432.4529999999995</v>
      </c>
      <c r="I20" s="35">
        <v>-8494.366</v>
      </c>
      <c r="K20" s="63"/>
    </row>
    <row r="21" spans="1:11" ht="10.5" customHeight="1" x14ac:dyDescent="0.2">
      <c r="A21" s="2" t="s">
        <v>171</v>
      </c>
      <c r="B21" s="33"/>
      <c r="C21" s="35">
        <v>-199.44099999999997</v>
      </c>
      <c r="D21" s="62">
        <v>-590.89499999999998</v>
      </c>
      <c r="E21" s="35">
        <v>-804.63699999999994</v>
      </c>
      <c r="F21" s="35"/>
      <c r="G21" s="35">
        <v>-221.495</v>
      </c>
      <c r="H21" s="35">
        <v>-690.16700000000003</v>
      </c>
      <c r="I21" s="35">
        <v>-905.08600000000001</v>
      </c>
      <c r="K21" s="63"/>
    </row>
    <row r="22" spans="1:11" ht="10.5" customHeight="1" x14ac:dyDescent="0.2">
      <c r="A22" s="2" t="s">
        <v>172</v>
      </c>
      <c r="B22" s="33"/>
      <c r="C22" s="35">
        <v>-2368.2439999999997</v>
      </c>
      <c r="D22" s="62">
        <v>-6148.9489999999996</v>
      </c>
      <c r="E22" s="35">
        <v>-8558.1939999999995</v>
      </c>
      <c r="F22" s="35"/>
      <c r="G22" s="35">
        <v>-1770.9790000000003</v>
      </c>
      <c r="H22" s="35">
        <v>-4439.71</v>
      </c>
      <c r="I22" s="35">
        <v>-6641.3140000000003</v>
      </c>
      <c r="K22" s="63"/>
    </row>
    <row r="23" spans="1:11" ht="10.5" customHeight="1" x14ac:dyDescent="0.2">
      <c r="A23" s="2" t="s">
        <v>166</v>
      </c>
      <c r="B23" s="33"/>
      <c r="C23" s="35">
        <v>0</v>
      </c>
      <c r="D23" s="62">
        <v>0</v>
      </c>
      <c r="E23" s="35">
        <v>0</v>
      </c>
      <c r="F23" s="35"/>
      <c r="G23" s="35">
        <v>0</v>
      </c>
      <c r="H23" s="35">
        <v>0</v>
      </c>
      <c r="I23" s="35">
        <v>0</v>
      </c>
      <c r="K23" s="63"/>
    </row>
    <row r="24" spans="1:11" ht="10.5" customHeight="1" x14ac:dyDescent="0.2">
      <c r="A24" s="2" t="s">
        <v>44</v>
      </c>
      <c r="B24" s="33"/>
      <c r="C24" s="35">
        <v>-381.6880000000001</v>
      </c>
      <c r="D24" s="62">
        <v>-1362.7170000000006</v>
      </c>
      <c r="E24" s="35">
        <v>-1654.073000000004</v>
      </c>
      <c r="F24" s="35"/>
      <c r="G24" s="35">
        <v>-408.73800000000119</v>
      </c>
      <c r="H24" s="35">
        <v>-1500.4140000000007</v>
      </c>
      <c r="I24" s="35">
        <v>-2004.280999999999</v>
      </c>
      <c r="K24" s="63"/>
    </row>
    <row r="25" spans="1:11" ht="10.5" customHeight="1" x14ac:dyDescent="0.2">
      <c r="A25" s="23" t="s">
        <v>173</v>
      </c>
      <c r="B25" s="53"/>
      <c r="C25" s="40">
        <v>-8383.4330000000009</v>
      </c>
      <c r="D25" s="64">
        <v>-25599.753000000001</v>
      </c>
      <c r="E25" s="40">
        <v>-34828.464000000007</v>
      </c>
      <c r="F25" s="40"/>
      <c r="G25" s="40">
        <v>-7672.2710000000025</v>
      </c>
      <c r="H25" s="40">
        <v>-23445.791000000001</v>
      </c>
      <c r="I25" s="40">
        <v>-32236.804999999997</v>
      </c>
      <c r="K25" s="63"/>
    </row>
    <row r="26" spans="1:11" ht="3" customHeight="1" x14ac:dyDescent="0.2">
      <c r="A26" s="2"/>
      <c r="B26" s="33"/>
      <c r="C26" s="40"/>
      <c r="D26" s="64"/>
      <c r="E26" s="40"/>
      <c r="F26" s="40"/>
      <c r="G26" s="40"/>
      <c r="H26" s="40"/>
      <c r="I26" s="40"/>
      <c r="K26" s="63"/>
    </row>
    <row r="27" spans="1:11" ht="10.5" customHeight="1" x14ac:dyDescent="0.2">
      <c r="A27" s="23" t="s">
        <v>174</v>
      </c>
      <c r="B27" s="53"/>
      <c r="C27" s="40">
        <v>1029.0509999999995</v>
      </c>
      <c r="D27" s="64">
        <v>3522.0400000000009</v>
      </c>
      <c r="E27" s="40">
        <v>4437.4879999999976</v>
      </c>
      <c r="F27" s="40"/>
      <c r="G27" s="40">
        <v>802.3899999999976</v>
      </c>
      <c r="H27" s="40">
        <v>3646.9089999999997</v>
      </c>
      <c r="I27" s="40">
        <v>3210.6470000000081</v>
      </c>
      <c r="K27" s="63"/>
    </row>
    <row r="28" spans="1:11" ht="3" customHeight="1" x14ac:dyDescent="0.2">
      <c r="A28" s="2"/>
      <c r="B28" s="33"/>
      <c r="C28" s="35"/>
      <c r="D28" s="62"/>
      <c r="E28" s="35"/>
      <c r="F28" s="35"/>
      <c r="G28" s="35"/>
      <c r="H28" s="35"/>
      <c r="I28" s="35"/>
      <c r="K28" s="63"/>
    </row>
    <row r="29" spans="1:11" ht="10.5" customHeight="1" x14ac:dyDescent="0.2">
      <c r="A29" s="23" t="s">
        <v>175</v>
      </c>
      <c r="B29" s="53"/>
      <c r="C29" s="35"/>
      <c r="D29" s="62"/>
      <c r="E29" s="35"/>
      <c r="F29" s="35"/>
      <c r="G29" s="35"/>
      <c r="H29" s="35"/>
      <c r="I29" s="35"/>
      <c r="K29" s="63"/>
    </row>
    <row r="30" spans="1:11" ht="3" customHeight="1" x14ac:dyDescent="0.2">
      <c r="A30" s="2"/>
      <c r="B30" s="33"/>
      <c r="C30" s="35"/>
      <c r="D30" s="62"/>
      <c r="E30" s="35"/>
      <c r="F30" s="35"/>
      <c r="G30" s="35"/>
      <c r="H30" s="35"/>
      <c r="I30" s="35"/>
      <c r="K30" s="63"/>
    </row>
    <row r="31" spans="1:11" ht="10.5" customHeight="1" x14ac:dyDescent="0.2">
      <c r="A31" s="23" t="s">
        <v>176</v>
      </c>
      <c r="B31" s="53"/>
      <c r="C31" s="35"/>
      <c r="D31" s="62"/>
      <c r="E31" s="35"/>
      <c r="F31" s="35"/>
      <c r="G31" s="35"/>
      <c r="H31" s="35"/>
      <c r="I31" s="35"/>
      <c r="K31" s="63"/>
    </row>
    <row r="32" spans="1:11" ht="10.5" customHeight="1" x14ac:dyDescent="0.2">
      <c r="A32" s="2" t="s">
        <v>78</v>
      </c>
      <c r="B32" s="33"/>
      <c r="C32" s="35">
        <v>-401.59700000000021</v>
      </c>
      <c r="D32" s="62">
        <v>-1441.664</v>
      </c>
      <c r="E32" s="35">
        <v>-3315.5360000000001</v>
      </c>
      <c r="F32" s="35"/>
      <c r="G32" s="35">
        <v>-631.99800000000005</v>
      </c>
      <c r="H32" s="35">
        <v>-1754.288</v>
      </c>
      <c r="I32" s="35">
        <v>-2553.308</v>
      </c>
      <c r="K32" s="63"/>
    </row>
    <row r="33" spans="1:11" ht="10.5" customHeight="1" x14ac:dyDescent="0.2">
      <c r="A33" s="2" t="s">
        <v>82</v>
      </c>
      <c r="B33" s="33"/>
      <c r="C33" s="35">
        <v>13.305999999999997</v>
      </c>
      <c r="D33" s="62">
        <v>45.457999999999998</v>
      </c>
      <c r="E33" s="35">
        <v>143.17399999999998</v>
      </c>
      <c r="F33" s="35"/>
      <c r="G33" s="35">
        <v>17.001999999999953</v>
      </c>
      <c r="H33" s="35">
        <v>1455.646</v>
      </c>
      <c r="I33" s="35">
        <v>1476.3210000000001</v>
      </c>
      <c r="K33" s="63"/>
    </row>
    <row r="34" spans="1:11" ht="10.5" customHeight="1" x14ac:dyDescent="0.2">
      <c r="A34" s="23" t="s">
        <v>177</v>
      </c>
      <c r="B34" s="53"/>
      <c r="C34" s="40">
        <v>-388.29100000000017</v>
      </c>
      <c r="D34" s="64">
        <v>-1396.2059999999999</v>
      </c>
      <c r="E34" s="40">
        <v>-3172.3620000000001</v>
      </c>
      <c r="F34" s="40"/>
      <c r="G34" s="40">
        <v>-614.99600000000009</v>
      </c>
      <c r="H34" s="40">
        <v>-298.64200000000005</v>
      </c>
      <c r="I34" s="40">
        <v>-1076.9869999999999</v>
      </c>
      <c r="K34" s="63"/>
    </row>
    <row r="35" spans="1:11" ht="3" customHeight="1" x14ac:dyDescent="0.2">
      <c r="A35" s="2"/>
      <c r="B35" s="33"/>
      <c r="C35" s="35"/>
      <c r="D35" s="62"/>
      <c r="E35" s="35"/>
      <c r="F35" s="35"/>
      <c r="G35" s="35"/>
      <c r="H35" s="35"/>
      <c r="I35" s="35"/>
      <c r="K35" s="63"/>
    </row>
    <row r="36" spans="1:11" ht="10.5" customHeight="1" x14ac:dyDescent="0.2">
      <c r="A36" s="23" t="s">
        <v>178</v>
      </c>
      <c r="B36" s="53"/>
      <c r="C36" s="35"/>
      <c r="D36" s="62"/>
      <c r="E36" s="35"/>
      <c r="F36" s="35"/>
      <c r="G36" s="35"/>
      <c r="H36" s="35"/>
      <c r="I36" s="35"/>
      <c r="K36" s="63"/>
    </row>
    <row r="37" spans="1:11" ht="10.5" customHeight="1" x14ac:dyDescent="0.2">
      <c r="A37" s="23" t="s">
        <v>161</v>
      </c>
      <c r="B37" s="33"/>
      <c r="C37" s="35"/>
      <c r="D37" s="62"/>
      <c r="E37" s="35"/>
      <c r="F37" s="35"/>
      <c r="G37" s="35"/>
      <c r="H37" s="35"/>
      <c r="I37" s="35"/>
      <c r="K37" s="63"/>
    </row>
    <row r="38" spans="1:11" ht="10.5" customHeight="1" x14ac:dyDescent="0.2">
      <c r="A38" s="2" t="s">
        <v>179</v>
      </c>
      <c r="B38" s="33"/>
      <c r="C38" s="35">
        <v>5.0989999999999327</v>
      </c>
      <c r="D38" s="62">
        <v>9.6399999999999864</v>
      </c>
      <c r="E38" s="35">
        <v>10</v>
      </c>
      <c r="F38" s="35"/>
      <c r="G38" s="35">
        <v>7.1589999999999918</v>
      </c>
      <c r="H38" s="35">
        <v>17.026999999999987</v>
      </c>
      <c r="I38" s="35">
        <v>63.627000000000066</v>
      </c>
      <c r="K38" s="63"/>
    </row>
    <row r="39" spans="1:11" ht="10.5" customHeight="1" x14ac:dyDescent="0.2">
      <c r="A39" s="2" t="s">
        <v>180</v>
      </c>
      <c r="B39" s="33"/>
      <c r="C39" s="35">
        <v>22.743000000000002</v>
      </c>
      <c r="D39" s="62">
        <v>60.603000000000002</v>
      </c>
      <c r="E39" s="35">
        <v>66.634</v>
      </c>
      <c r="F39" s="35"/>
      <c r="G39" s="35">
        <v>-23.500999999999998</v>
      </c>
      <c r="H39" s="35">
        <v>36</v>
      </c>
      <c r="I39" s="35">
        <v>56.381</v>
      </c>
      <c r="K39" s="63"/>
    </row>
    <row r="40" spans="1:11" ht="10.5" customHeight="1" x14ac:dyDescent="0.2">
      <c r="A40" s="23" t="s">
        <v>168</v>
      </c>
      <c r="B40" s="33"/>
      <c r="C40" s="35"/>
      <c r="D40" s="62"/>
      <c r="E40" s="35"/>
      <c r="F40" s="35"/>
      <c r="G40" s="35"/>
      <c r="H40" s="35"/>
      <c r="I40" s="35"/>
      <c r="K40" s="63"/>
    </row>
    <row r="41" spans="1:11" ht="10.5" customHeight="1" x14ac:dyDescent="0.2">
      <c r="A41" s="2" t="s">
        <v>179</v>
      </c>
      <c r="B41" s="33"/>
      <c r="C41" s="35">
        <v>-206.55999999999995</v>
      </c>
      <c r="D41" s="62">
        <v>-927.07799999999997</v>
      </c>
      <c r="E41" s="35">
        <v>-1568.039</v>
      </c>
      <c r="F41" s="35"/>
      <c r="G41" s="35">
        <v>-142.65899999999999</v>
      </c>
      <c r="H41" s="35">
        <v>-417.15699999999998</v>
      </c>
      <c r="I41" s="35">
        <v>-861.904</v>
      </c>
      <c r="K41" s="63"/>
    </row>
    <row r="42" spans="1:11" ht="10.5" customHeight="1" x14ac:dyDescent="0.2">
      <c r="A42" s="2" t="s">
        <v>180</v>
      </c>
      <c r="B42" s="33"/>
      <c r="C42" s="35">
        <v>-17</v>
      </c>
      <c r="D42" s="62">
        <v>-80.042000000000002</v>
      </c>
      <c r="E42" s="35">
        <v>-57.253</v>
      </c>
      <c r="F42" s="35"/>
      <c r="G42" s="35">
        <v>-11.435</v>
      </c>
      <c r="H42" s="35">
        <v>-19.436</v>
      </c>
      <c r="I42" s="35">
        <v>-37.838000000000001</v>
      </c>
      <c r="K42" s="63"/>
    </row>
    <row r="43" spans="1:11" ht="10.5" customHeight="1" x14ac:dyDescent="0.2">
      <c r="A43" s="23" t="s">
        <v>181</v>
      </c>
      <c r="B43" s="53"/>
      <c r="C43" s="40">
        <v>-195.71800000000007</v>
      </c>
      <c r="D43" s="64">
        <v>-936.87700000000007</v>
      </c>
      <c r="E43" s="40">
        <v>-1548.6579999999999</v>
      </c>
      <c r="F43" s="40"/>
      <c r="G43" s="40">
        <v>-170.43599999999995</v>
      </c>
      <c r="H43" s="40">
        <v>-383.12699999999995</v>
      </c>
      <c r="I43" s="40">
        <v>-779.73399999999992</v>
      </c>
      <c r="K43" s="63"/>
    </row>
    <row r="44" spans="1:11" ht="3" customHeight="1" x14ac:dyDescent="0.2">
      <c r="A44" s="2"/>
      <c r="B44" s="33"/>
      <c r="C44" s="40"/>
      <c r="D44" s="64"/>
      <c r="E44" s="40"/>
      <c r="F44" s="40"/>
      <c r="G44" s="40"/>
      <c r="H44" s="40"/>
      <c r="I44" s="40"/>
      <c r="K44" s="63"/>
    </row>
    <row r="45" spans="1:11" ht="10.5" customHeight="1" x14ac:dyDescent="0.2">
      <c r="A45" s="23" t="s">
        <v>182</v>
      </c>
      <c r="B45" s="53"/>
      <c r="C45" s="40">
        <v>-584.00900000000047</v>
      </c>
      <c r="D45" s="64">
        <v>-2333.0830000000001</v>
      </c>
      <c r="E45" s="40">
        <v>-4721.0200000000004</v>
      </c>
      <c r="F45" s="40"/>
      <c r="G45" s="40">
        <v>-785.43200000000002</v>
      </c>
      <c r="H45" s="40">
        <v>-681.76900000000001</v>
      </c>
      <c r="I45" s="40">
        <v>-1856.7209999999998</v>
      </c>
      <c r="K45" s="63"/>
    </row>
    <row r="46" spans="1:11" ht="3" customHeight="1" x14ac:dyDescent="0.2">
      <c r="A46" s="2"/>
      <c r="B46" s="33"/>
      <c r="C46" s="35"/>
      <c r="D46" s="62"/>
      <c r="E46" s="35"/>
      <c r="F46" s="35"/>
      <c r="G46" s="35"/>
      <c r="H46" s="35"/>
      <c r="I46" s="35"/>
      <c r="K46" s="63"/>
    </row>
    <row r="47" spans="1:11" ht="10.5" customHeight="1" x14ac:dyDescent="0.2">
      <c r="A47" s="93" t="s">
        <v>183</v>
      </c>
      <c r="B47" s="94"/>
      <c r="C47" s="35"/>
      <c r="D47" s="62"/>
      <c r="E47" s="35"/>
      <c r="F47" s="35"/>
      <c r="G47" s="35"/>
      <c r="H47" s="35"/>
      <c r="I47" s="35"/>
      <c r="K47" s="63"/>
    </row>
    <row r="48" spans="1:11" ht="3" customHeight="1" x14ac:dyDescent="0.2">
      <c r="A48" s="2"/>
      <c r="B48" s="33"/>
      <c r="C48" s="35"/>
      <c r="D48" s="62"/>
      <c r="E48" s="35"/>
      <c r="F48" s="35"/>
      <c r="G48" s="35"/>
      <c r="H48" s="35"/>
      <c r="I48" s="35"/>
      <c r="K48" s="63"/>
    </row>
    <row r="49" spans="1:11" ht="10.5" customHeight="1" x14ac:dyDescent="0.2">
      <c r="A49" s="23" t="s">
        <v>161</v>
      </c>
      <c r="B49" s="53"/>
      <c r="C49" s="35"/>
      <c r="D49" s="62"/>
      <c r="E49" s="35"/>
      <c r="F49" s="35"/>
      <c r="G49" s="35"/>
      <c r="H49" s="35"/>
      <c r="I49" s="35"/>
      <c r="K49" s="63"/>
    </row>
    <row r="50" spans="1:11" ht="10.5" customHeight="1" x14ac:dyDescent="0.2">
      <c r="A50" s="2" t="s">
        <v>123</v>
      </c>
      <c r="B50" s="33"/>
      <c r="C50" s="35">
        <v>0</v>
      </c>
      <c r="D50" s="62">
        <v>0</v>
      </c>
      <c r="E50" s="35">
        <v>17.327000000000002</v>
      </c>
      <c r="F50" s="35"/>
      <c r="G50" s="35">
        <v>0</v>
      </c>
      <c r="H50" s="35">
        <v>0</v>
      </c>
      <c r="I50" s="35">
        <v>17.006</v>
      </c>
      <c r="K50" s="63"/>
    </row>
    <row r="51" spans="1:11" ht="10.5" customHeight="1" x14ac:dyDescent="0.2">
      <c r="A51" s="2" t="s">
        <v>124</v>
      </c>
      <c r="B51" s="33"/>
      <c r="C51" s="35">
        <v>5.5099999999999909</v>
      </c>
      <c r="D51" s="62">
        <v>183.28399999999999</v>
      </c>
      <c r="E51" s="35">
        <v>315.14400000000001</v>
      </c>
      <c r="F51" s="35"/>
      <c r="G51" s="35">
        <v>12.131</v>
      </c>
      <c r="H51" s="35">
        <v>45.74</v>
      </c>
      <c r="I51" s="35">
        <v>845.24400000000003</v>
      </c>
      <c r="K51" s="63"/>
    </row>
    <row r="52" spans="1:11" ht="10.5" customHeight="1" x14ac:dyDescent="0.2">
      <c r="A52" s="2" t="s">
        <v>184</v>
      </c>
      <c r="B52" s="33"/>
      <c r="C52" s="35">
        <v>0</v>
      </c>
      <c r="D52" s="62">
        <v>0</v>
      </c>
      <c r="E52" s="35">
        <v>0</v>
      </c>
      <c r="F52" s="35"/>
      <c r="G52" s="35">
        <v>0</v>
      </c>
      <c r="H52" s="35">
        <v>0</v>
      </c>
      <c r="I52" s="35">
        <v>0</v>
      </c>
      <c r="K52" s="63"/>
    </row>
    <row r="53" spans="1:11" ht="10.5" customHeight="1" x14ac:dyDescent="0.2">
      <c r="A53" s="2" t="s">
        <v>185</v>
      </c>
      <c r="B53" s="33"/>
      <c r="C53" s="35">
        <v>7.8719999999999999</v>
      </c>
      <c r="D53" s="62">
        <v>124.76600000000001</v>
      </c>
      <c r="E53" s="35">
        <v>56.567999999999998</v>
      </c>
      <c r="F53" s="35"/>
      <c r="G53" s="35">
        <v>24.043000000000006</v>
      </c>
      <c r="H53" s="35">
        <v>197.334</v>
      </c>
      <c r="I53" s="35">
        <v>311.81299999999999</v>
      </c>
      <c r="K53" s="63"/>
    </row>
    <row r="54" spans="1:11" ht="10.5" customHeight="1" x14ac:dyDescent="0.2">
      <c r="A54" s="23" t="s">
        <v>167</v>
      </c>
      <c r="B54" s="53"/>
      <c r="C54" s="40">
        <v>13.382000000000005</v>
      </c>
      <c r="D54" s="64">
        <v>308.05</v>
      </c>
      <c r="E54" s="40">
        <v>389.03899999999999</v>
      </c>
      <c r="F54" s="40"/>
      <c r="G54" s="40">
        <v>36.174000000000007</v>
      </c>
      <c r="H54" s="40">
        <v>243.07400000000001</v>
      </c>
      <c r="I54" s="40">
        <v>1174.0630000000001</v>
      </c>
      <c r="K54" s="63"/>
    </row>
    <row r="55" spans="1:11" ht="3" customHeight="1" x14ac:dyDescent="0.2">
      <c r="A55" s="2"/>
      <c r="B55" s="33"/>
      <c r="C55" s="35"/>
      <c r="D55" s="62"/>
      <c r="E55" s="35"/>
      <c r="F55" s="35"/>
      <c r="G55" s="35"/>
      <c r="H55" s="35"/>
      <c r="I55" s="35"/>
      <c r="K55" s="63"/>
    </row>
    <row r="56" spans="1:11" ht="10.5" customHeight="1" x14ac:dyDescent="0.2">
      <c r="A56" s="23" t="s">
        <v>168</v>
      </c>
      <c r="B56" s="53"/>
      <c r="C56" s="35"/>
      <c r="D56" s="62"/>
      <c r="E56" s="35"/>
      <c r="F56" s="35"/>
      <c r="G56" s="35"/>
      <c r="H56" s="35"/>
      <c r="I56" s="35"/>
      <c r="K56" s="63"/>
    </row>
    <row r="57" spans="1:11" ht="10.5" customHeight="1" x14ac:dyDescent="0.2">
      <c r="A57" s="2" t="s">
        <v>98</v>
      </c>
      <c r="B57" s="33"/>
      <c r="C57" s="35">
        <v>0</v>
      </c>
      <c r="D57" s="62">
        <v>0</v>
      </c>
      <c r="E57" s="35">
        <v>-17.327000000000002</v>
      </c>
      <c r="F57" s="35"/>
      <c r="G57" s="35">
        <v>0</v>
      </c>
      <c r="H57" s="35">
        <v>0</v>
      </c>
      <c r="I57" s="35">
        <v>-17.006</v>
      </c>
      <c r="K57" s="63"/>
    </row>
    <row r="58" spans="1:11" ht="10.5" customHeight="1" x14ac:dyDescent="0.2">
      <c r="A58" s="2" t="s">
        <v>186</v>
      </c>
      <c r="B58" s="33"/>
      <c r="C58" s="35">
        <v>-8.6930000000000121</v>
      </c>
      <c r="D58" s="62">
        <v>-18.888000000000005</v>
      </c>
      <c r="E58" s="35">
        <v>-119.553</v>
      </c>
      <c r="F58" s="35"/>
      <c r="G58" s="35">
        <v>-82.327999999999975</v>
      </c>
      <c r="H58" s="35">
        <v>-1355.886</v>
      </c>
      <c r="I58" s="35">
        <v>-1379.1680000000001</v>
      </c>
      <c r="K58" s="63"/>
    </row>
    <row r="59" spans="1:11" ht="10.5" customHeight="1" x14ac:dyDescent="0.2">
      <c r="A59" s="2" t="s">
        <v>187</v>
      </c>
      <c r="B59" s="33"/>
      <c r="C59" s="35">
        <v>0</v>
      </c>
      <c r="D59" s="62">
        <v>0</v>
      </c>
      <c r="E59" s="35">
        <v>0</v>
      </c>
      <c r="F59" s="35"/>
      <c r="G59" s="35">
        <v>0</v>
      </c>
      <c r="H59" s="35">
        <v>0</v>
      </c>
      <c r="I59" s="35">
        <v>0</v>
      </c>
      <c r="K59" s="63"/>
    </row>
    <row r="60" spans="1:11" ht="10.5" customHeight="1" x14ac:dyDescent="0.2">
      <c r="A60" s="2" t="s">
        <v>188</v>
      </c>
      <c r="B60" s="33"/>
      <c r="C60" s="35">
        <v>-105.2660000000028</v>
      </c>
      <c r="D60" s="62">
        <v>-394.35300000000501</v>
      </c>
      <c r="E60" s="35">
        <v>-430.83199999999204</v>
      </c>
      <c r="F60" s="35"/>
      <c r="G60" s="35">
        <v>-64.030999999996652</v>
      </c>
      <c r="H60" s="35">
        <v>-358.89399999999858</v>
      </c>
      <c r="I60" s="35">
        <v>-491.8850000000042</v>
      </c>
      <c r="K60" s="63"/>
    </row>
    <row r="61" spans="1:11" ht="10.5" customHeight="1" x14ac:dyDescent="0.2">
      <c r="A61" s="23" t="s">
        <v>173</v>
      </c>
      <c r="B61" s="53"/>
      <c r="C61" s="40">
        <v>-113.95900000000279</v>
      </c>
      <c r="D61" s="64">
        <v>-413.24100000000499</v>
      </c>
      <c r="E61" s="40">
        <v>-567.71199999999203</v>
      </c>
      <c r="F61" s="40"/>
      <c r="G61" s="40">
        <v>-146.35899999999674</v>
      </c>
      <c r="H61" s="40">
        <v>-1714.7799999999986</v>
      </c>
      <c r="I61" s="40">
        <v>-1888.0590000000043</v>
      </c>
      <c r="K61" s="63"/>
    </row>
    <row r="62" spans="1:11" ht="3" customHeight="1" x14ac:dyDescent="0.2">
      <c r="A62" s="2"/>
      <c r="B62" s="33"/>
      <c r="C62" s="40"/>
      <c r="D62" s="64"/>
      <c r="E62" s="40"/>
      <c r="F62" s="40"/>
      <c r="G62" s="40"/>
      <c r="H62" s="40"/>
      <c r="I62" s="40"/>
      <c r="K62" s="63"/>
    </row>
    <row r="63" spans="1:11" ht="10.5" customHeight="1" x14ac:dyDescent="0.2">
      <c r="A63" s="23" t="s">
        <v>189</v>
      </c>
      <c r="B63" s="53"/>
      <c r="C63" s="40">
        <v>-100.57700000000278</v>
      </c>
      <c r="D63" s="64">
        <v>-105.19100000000498</v>
      </c>
      <c r="E63" s="40">
        <v>-178.67299999999204</v>
      </c>
      <c r="F63" s="40"/>
      <c r="G63" s="40">
        <v>-110.18499999999676</v>
      </c>
      <c r="H63" s="40">
        <v>-1471.7059999999985</v>
      </c>
      <c r="I63" s="40">
        <v>-713.99600000000419</v>
      </c>
      <c r="K63" s="63"/>
    </row>
    <row r="64" spans="1:11" ht="3" customHeight="1" x14ac:dyDescent="0.2">
      <c r="A64" s="2"/>
      <c r="B64" s="33"/>
      <c r="C64" s="35"/>
      <c r="D64" s="62"/>
      <c r="E64" s="35"/>
      <c r="F64" s="35"/>
      <c r="G64" s="35"/>
      <c r="H64" s="35"/>
      <c r="I64" s="35"/>
      <c r="K64" s="63"/>
    </row>
    <row r="65" spans="1:11" ht="10.5" customHeight="1" x14ac:dyDescent="0.2">
      <c r="A65" s="19" t="s">
        <v>190</v>
      </c>
      <c r="B65" s="95"/>
      <c r="C65" s="43">
        <v>344.46499999999617</v>
      </c>
      <c r="D65" s="65">
        <v>1083.7659999999958</v>
      </c>
      <c r="E65" s="43">
        <v>-462.20499999999493</v>
      </c>
      <c r="F65" s="43"/>
      <c r="G65" s="43">
        <v>-93.226999999999407</v>
      </c>
      <c r="H65" s="43">
        <v>1493.4340000000009</v>
      </c>
      <c r="I65" s="43">
        <v>639.93000000000416</v>
      </c>
      <c r="K65" s="63"/>
    </row>
    <row r="66" spans="1:11" ht="10.5" customHeight="1" x14ac:dyDescent="0.2">
      <c r="A66" s="2" t="s">
        <v>191</v>
      </c>
      <c r="B66" s="33"/>
      <c r="C66" s="35">
        <v>6383.9120000000075</v>
      </c>
      <c r="D66" s="62">
        <v>5644.6110000000081</v>
      </c>
      <c r="E66" s="35">
        <v>5644.6110000000081</v>
      </c>
      <c r="F66" s="35"/>
      <c r="G66" s="35">
        <v>6591.3420000000042</v>
      </c>
      <c r="H66" s="35">
        <v>5004.6810000000041</v>
      </c>
      <c r="I66" s="35">
        <v>5004.6810000000041</v>
      </c>
      <c r="K66" s="63"/>
    </row>
    <row r="67" spans="1:11" ht="10.5" customHeight="1" x14ac:dyDescent="0.2">
      <c r="A67" s="2" t="s">
        <v>192</v>
      </c>
      <c r="B67" s="33"/>
      <c r="C67" s="35">
        <v>6728.377000000004</v>
      </c>
      <c r="D67" s="62">
        <v>6728.377000000004</v>
      </c>
      <c r="E67" s="35">
        <v>5182.4060000000136</v>
      </c>
      <c r="F67" s="35"/>
      <c r="G67" s="35">
        <v>6498.1150000000052</v>
      </c>
      <c r="H67" s="35">
        <v>6498.1150000000052</v>
      </c>
      <c r="I67" s="35">
        <v>5644.6110000000081</v>
      </c>
      <c r="K67" s="63"/>
    </row>
    <row r="68" spans="1:11" ht="3" customHeight="1" x14ac:dyDescent="0.2">
      <c r="A68" s="2"/>
      <c r="B68" s="33"/>
      <c r="C68" s="35"/>
      <c r="D68" s="62"/>
      <c r="E68" s="35"/>
      <c r="F68" s="35"/>
      <c r="G68" s="35"/>
      <c r="H68" s="35"/>
      <c r="I68" s="35"/>
      <c r="K68" s="63"/>
    </row>
    <row r="69" spans="1:11" ht="11.25" customHeight="1" x14ac:dyDescent="0.2">
      <c r="A69" s="49" t="s">
        <v>76</v>
      </c>
      <c r="B69" s="68"/>
      <c r="C69" s="96"/>
      <c r="D69" s="97"/>
      <c r="E69" s="96"/>
      <c r="F69" s="96"/>
      <c r="G69" s="96"/>
      <c r="H69" s="96"/>
      <c r="I69" s="96"/>
      <c r="K69" s="63"/>
    </row>
    <row r="70" spans="1:11" ht="3" customHeight="1" x14ac:dyDescent="0.2">
      <c r="A70" s="2"/>
      <c r="B70" s="33"/>
      <c r="C70" s="35"/>
      <c r="D70" s="62"/>
      <c r="E70" s="35"/>
      <c r="F70" s="35"/>
      <c r="G70" s="35"/>
      <c r="H70" s="35"/>
      <c r="I70" s="35"/>
      <c r="K70" s="63"/>
    </row>
    <row r="71" spans="1:11" ht="10.5" customHeight="1" x14ac:dyDescent="0.2">
      <c r="A71" s="2" t="s">
        <v>193</v>
      </c>
      <c r="B71" s="33"/>
      <c r="C71" s="35">
        <v>1029.0509999999995</v>
      </c>
      <c r="D71" s="62">
        <v>3522.0400000000009</v>
      </c>
      <c r="E71" s="35">
        <v>4437.4879999999976</v>
      </c>
      <c r="F71" s="35"/>
      <c r="G71" s="35">
        <v>802.3899999999976</v>
      </c>
      <c r="H71" s="35">
        <v>3646.9089999999997</v>
      </c>
      <c r="I71" s="35">
        <v>3210.6470000000081</v>
      </c>
      <c r="K71" s="63"/>
    </row>
    <row r="72" spans="1:11" ht="10.5" customHeight="1" x14ac:dyDescent="0.2">
      <c r="A72" s="2" t="s">
        <v>194</v>
      </c>
      <c r="B72" s="33"/>
      <c r="C72" s="35">
        <v>-388.29100000000017</v>
      </c>
      <c r="D72" s="62">
        <v>-1396.2059999999999</v>
      </c>
      <c r="E72" s="35">
        <v>-3172.3620000000001</v>
      </c>
      <c r="F72" s="35"/>
      <c r="G72" s="35">
        <v>-614.99600000000009</v>
      </c>
      <c r="H72" s="35">
        <v>-298.64200000000005</v>
      </c>
      <c r="I72" s="35">
        <v>-1076.9869999999999</v>
      </c>
      <c r="K72" s="63"/>
    </row>
    <row r="73" spans="1:11" ht="3" customHeight="1" x14ac:dyDescent="0.2">
      <c r="A73" s="2"/>
      <c r="B73" s="33"/>
      <c r="C73" s="35"/>
      <c r="D73" s="62"/>
      <c r="E73" s="35"/>
      <c r="F73" s="35"/>
      <c r="G73" s="35"/>
      <c r="H73" s="35"/>
      <c r="I73" s="35"/>
      <c r="K73" s="63"/>
    </row>
    <row r="74" spans="1:11" ht="10.5" customHeight="1" x14ac:dyDescent="0.2">
      <c r="A74" s="19" t="s">
        <v>15</v>
      </c>
      <c r="B74" s="33"/>
      <c r="C74" s="43">
        <v>640.75999999999908</v>
      </c>
      <c r="D74" s="65">
        <v>2125.8340000000007</v>
      </c>
      <c r="E74" s="43">
        <v>1265.1259999999975</v>
      </c>
      <c r="F74" s="43"/>
      <c r="G74" s="43">
        <v>187.3939999999975</v>
      </c>
      <c r="H74" s="43">
        <v>3348.2669999999998</v>
      </c>
      <c r="I74" s="43">
        <v>2133.660000000008</v>
      </c>
      <c r="K74" s="63"/>
    </row>
    <row r="76" spans="1:11" ht="24.75" customHeight="1" x14ac:dyDescent="0.2">
      <c r="A76" s="478" t="s">
        <v>555</v>
      </c>
      <c r="B76" s="478"/>
      <c r="C76" s="478"/>
      <c r="D76" s="478"/>
      <c r="E76" s="478"/>
      <c r="F76" s="478"/>
      <c r="G76" s="478"/>
      <c r="H76" s="478"/>
      <c r="I76" s="478"/>
    </row>
    <row r="77" spans="1:11" x14ac:dyDescent="0.2">
      <c r="A77" s="411" t="s">
        <v>519</v>
      </c>
    </row>
    <row r="78" spans="1:11" ht="23.25" customHeight="1" x14ac:dyDescent="0.2">
      <c r="A78" s="478" t="s">
        <v>552</v>
      </c>
      <c r="B78" s="478"/>
      <c r="C78" s="478"/>
      <c r="D78" s="478"/>
      <c r="E78" s="478"/>
      <c r="F78" s="478"/>
      <c r="G78" s="478"/>
      <c r="H78" s="478"/>
      <c r="I78" s="478"/>
    </row>
    <row r="79" spans="1:11" x14ac:dyDescent="0.2">
      <c r="A79" s="411" t="s">
        <v>522</v>
      </c>
    </row>
  </sheetData>
  <mergeCells count="13">
    <mergeCell ref="A76:I76"/>
    <mergeCell ref="A78:I78"/>
    <mergeCell ref="H5:H6"/>
    <mergeCell ref="I5:I6"/>
    <mergeCell ref="A2:I2"/>
    <mergeCell ref="C4:E4"/>
    <mergeCell ref="G4:I4"/>
    <mergeCell ref="A5:A6"/>
    <mergeCell ref="C5:C6"/>
    <mergeCell ref="D5:D6"/>
    <mergeCell ref="E5:E6"/>
    <mergeCell ref="F5:F7"/>
    <mergeCell ref="G5:G6"/>
  </mergeCells>
  <pageMargins left="0.75" right="0.75" top="1" bottom="1" header="0.5" footer="0.5"/>
  <pageSetup paperSize="9" scale="80"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FDD8DE-D9D3-4937-A6D6-FA177EF79ACF}">
  <sheetPr>
    <pageSetUpPr fitToPage="1"/>
  </sheetPr>
  <dimension ref="A1:L73"/>
  <sheetViews>
    <sheetView showGridLines="0" zoomScaleNormal="100" workbookViewId="0"/>
  </sheetViews>
  <sheetFormatPr defaultColWidth="9.140625" defaultRowHeight="12.75" x14ac:dyDescent="0.2"/>
  <cols>
    <col min="1" max="1" width="46.7109375" style="1" customWidth="1"/>
    <col min="2" max="2" width="4.140625" style="1" bestFit="1" customWidth="1"/>
    <col min="3" max="3" width="9.7109375" style="1" customWidth="1"/>
    <col min="4" max="5" width="10.7109375" style="1" customWidth="1"/>
    <col min="6" max="6" width="2.7109375" style="1" customWidth="1"/>
    <col min="7" max="7" width="9.7109375" style="1" customWidth="1"/>
    <col min="8" max="9" width="10.7109375" style="1" customWidth="1"/>
    <col min="10" max="16384" width="9.140625" style="1"/>
  </cols>
  <sheetData>
    <row r="1" spans="1:12" ht="12.75" customHeight="1" x14ac:dyDescent="0.2">
      <c r="A1" s="71" t="s">
        <v>530</v>
      </c>
    </row>
    <row r="2" spans="1:12" s="2" customFormat="1" ht="15.75" x14ac:dyDescent="0.2">
      <c r="A2" s="479" t="s">
        <v>195</v>
      </c>
      <c r="B2" s="479"/>
      <c r="C2" s="479"/>
      <c r="D2" s="479"/>
      <c r="E2" s="479"/>
      <c r="F2" s="479"/>
      <c r="G2" s="479"/>
      <c r="H2" s="479"/>
      <c r="I2" s="479"/>
    </row>
    <row r="3" spans="1:12" ht="3" customHeight="1" x14ac:dyDescent="0.2"/>
    <row r="4" spans="1:12" x14ac:dyDescent="0.2">
      <c r="A4" s="98"/>
      <c r="B4" s="99"/>
      <c r="C4" s="485" t="s">
        <v>2</v>
      </c>
      <c r="D4" s="485"/>
      <c r="E4" s="485"/>
      <c r="F4" s="4"/>
      <c r="G4" s="485" t="s">
        <v>3</v>
      </c>
      <c r="H4" s="485"/>
      <c r="I4" s="485"/>
    </row>
    <row r="5" spans="1:12" ht="24.75" customHeight="1" x14ac:dyDescent="0.2">
      <c r="A5" s="486"/>
      <c r="B5" s="425" t="s">
        <v>32</v>
      </c>
      <c r="C5" s="462" t="s">
        <v>4</v>
      </c>
      <c r="D5" s="468" t="s">
        <v>5</v>
      </c>
      <c r="E5" s="462" t="s">
        <v>6</v>
      </c>
      <c r="F5" s="469"/>
      <c r="G5" s="462" t="s">
        <v>4</v>
      </c>
      <c r="H5" s="462" t="s">
        <v>5</v>
      </c>
      <c r="I5" s="462" t="s">
        <v>7</v>
      </c>
    </row>
    <row r="6" spans="1:12" ht="11.25" customHeight="1" x14ac:dyDescent="0.2">
      <c r="A6" s="486"/>
      <c r="B6" s="425"/>
      <c r="C6" s="462"/>
      <c r="D6" s="468"/>
      <c r="E6" s="462"/>
      <c r="F6" s="469"/>
      <c r="G6" s="462"/>
      <c r="H6" s="462"/>
      <c r="I6" s="462"/>
    </row>
    <row r="7" spans="1:12" x14ac:dyDescent="0.2">
      <c r="A7" s="16" t="s">
        <v>196</v>
      </c>
      <c r="B7" s="426"/>
      <c r="C7" s="5" t="s">
        <v>8</v>
      </c>
      <c r="D7" s="6" t="s">
        <v>8</v>
      </c>
      <c r="E7" s="5" t="s">
        <v>8</v>
      </c>
      <c r="F7" s="469"/>
      <c r="G7" s="5" t="s">
        <v>8</v>
      </c>
      <c r="H7" s="5" t="s">
        <v>8</v>
      </c>
      <c r="I7" s="5" t="s">
        <v>8</v>
      </c>
    </row>
    <row r="8" spans="1:12" ht="11.25" customHeight="1" x14ac:dyDescent="0.2">
      <c r="A8" s="23" t="s">
        <v>197</v>
      </c>
      <c r="B8" s="426"/>
      <c r="C8" s="100"/>
      <c r="D8" s="8"/>
      <c r="E8" s="9"/>
      <c r="F8" s="101"/>
      <c r="G8" s="101"/>
      <c r="H8" s="9"/>
      <c r="I8" s="9"/>
    </row>
    <row r="9" spans="1:12" ht="13.5" x14ac:dyDescent="0.2">
      <c r="A9" s="2" t="s">
        <v>35</v>
      </c>
      <c r="B9" s="427"/>
      <c r="C9" s="35">
        <v>2304.8620000000001</v>
      </c>
      <c r="D9" s="62">
        <v>7356.545000000001</v>
      </c>
      <c r="E9" s="35">
        <v>9029.1749999999993</v>
      </c>
      <c r="F9" s="35"/>
      <c r="G9" s="35">
        <v>1978.5300000000007</v>
      </c>
      <c r="H9" s="35">
        <v>6786.3690000000006</v>
      </c>
      <c r="I9" s="35">
        <v>8528.6020000000008</v>
      </c>
      <c r="K9" s="2"/>
      <c r="L9" s="2"/>
    </row>
    <row r="10" spans="1:12" ht="11.25" customHeight="1" x14ac:dyDescent="0.2">
      <c r="A10" s="2" t="s">
        <v>36</v>
      </c>
      <c r="B10" s="425"/>
      <c r="C10" s="35">
        <v>1959.3419999999996</v>
      </c>
      <c r="D10" s="62">
        <v>7147.5389999999998</v>
      </c>
      <c r="E10" s="35">
        <v>9450.6650000000009</v>
      </c>
      <c r="F10" s="35"/>
      <c r="G10" s="35">
        <v>2075.1860000000006</v>
      </c>
      <c r="H10" s="35">
        <v>7056.5060000000003</v>
      </c>
      <c r="I10" s="35">
        <v>9378.8790000000008</v>
      </c>
      <c r="K10" s="2"/>
      <c r="L10" s="2"/>
    </row>
    <row r="11" spans="1:12" x14ac:dyDescent="0.2">
      <c r="A11" s="2" t="s">
        <v>37</v>
      </c>
      <c r="B11" s="425"/>
      <c r="C11" s="35">
        <v>193.07600000000002</v>
      </c>
      <c r="D11" s="62">
        <v>422.79</v>
      </c>
      <c r="E11" s="35">
        <v>1195.268</v>
      </c>
      <c r="F11" s="35"/>
      <c r="G11" s="35">
        <v>126.36399999999998</v>
      </c>
      <c r="H11" s="35">
        <v>283.42599999999999</v>
      </c>
      <c r="I11" s="35">
        <v>641.61300000000006</v>
      </c>
      <c r="K11" s="2"/>
      <c r="L11" s="2"/>
    </row>
    <row r="12" spans="1:12" ht="13.5" x14ac:dyDescent="0.2">
      <c r="A12" s="2" t="s">
        <v>38</v>
      </c>
      <c r="B12" s="427"/>
      <c r="C12" s="35">
        <v>10279.574999999997</v>
      </c>
      <c r="D12" s="62">
        <v>32855.154999999999</v>
      </c>
      <c r="E12" s="35">
        <v>42392.550999999999</v>
      </c>
      <c r="F12" s="35"/>
      <c r="G12" s="35">
        <v>9631.6470000000008</v>
      </c>
      <c r="H12" s="35">
        <v>28869.079000000002</v>
      </c>
      <c r="I12" s="35">
        <v>37075.514000000003</v>
      </c>
      <c r="K12" s="2"/>
      <c r="L12" s="2"/>
    </row>
    <row r="13" spans="1:12" ht="11.25" customHeight="1" x14ac:dyDescent="0.2">
      <c r="A13" s="2" t="s">
        <v>39</v>
      </c>
      <c r="B13" s="427"/>
      <c r="C13" s="35">
        <v>98.108000000000004</v>
      </c>
      <c r="D13" s="62">
        <v>359.04</v>
      </c>
      <c r="E13" s="35">
        <v>423.96</v>
      </c>
      <c r="F13" s="35"/>
      <c r="G13" s="35">
        <v>124.92099999999999</v>
      </c>
      <c r="H13" s="35">
        <v>410.30399999999997</v>
      </c>
      <c r="I13" s="35">
        <v>555.44299999999998</v>
      </c>
      <c r="K13" s="2"/>
      <c r="L13" s="2"/>
    </row>
    <row r="14" spans="1:12" ht="11.25" customHeight="1" x14ac:dyDescent="0.2">
      <c r="A14" s="2" t="s">
        <v>43</v>
      </c>
      <c r="B14" s="425"/>
      <c r="C14" s="35">
        <v>3115.9179999999997</v>
      </c>
      <c r="D14" s="62">
        <v>8245.3819999999996</v>
      </c>
      <c r="E14" s="35">
        <v>10733.72</v>
      </c>
      <c r="F14" s="35"/>
      <c r="G14" s="35">
        <v>1937.2019999999993</v>
      </c>
      <c r="H14" s="35">
        <v>6142.3419999999996</v>
      </c>
      <c r="I14" s="35">
        <v>8449.8130000000001</v>
      </c>
      <c r="K14" s="2"/>
      <c r="L14" s="2"/>
    </row>
    <row r="15" spans="1:12" ht="11.25" customHeight="1" x14ac:dyDescent="0.2">
      <c r="A15" s="2" t="s">
        <v>44</v>
      </c>
      <c r="B15" s="425"/>
      <c r="C15" s="35">
        <v>270.64199999999255</v>
      </c>
      <c r="D15" s="62">
        <v>829.11899999999878</v>
      </c>
      <c r="E15" s="35">
        <v>1004.6850000000122</v>
      </c>
      <c r="F15" s="35"/>
      <c r="G15" s="35">
        <v>251.29400000000169</v>
      </c>
      <c r="H15" s="35">
        <v>768.02799999999843</v>
      </c>
      <c r="I15" s="35">
        <v>1076.560999999987</v>
      </c>
      <c r="K15" s="2"/>
      <c r="L15" s="2"/>
    </row>
    <row r="16" spans="1:12" s="102" customFormat="1" ht="11.25" customHeight="1" x14ac:dyDescent="0.2">
      <c r="A16" s="23" t="s">
        <v>198</v>
      </c>
      <c r="B16" s="425">
        <v>2</v>
      </c>
      <c r="C16" s="40">
        <v>18221.522999999994</v>
      </c>
      <c r="D16" s="64">
        <v>57215.57</v>
      </c>
      <c r="E16" s="40">
        <v>74230.024000000005</v>
      </c>
      <c r="F16" s="40"/>
      <c r="G16" s="40">
        <v>16125.144</v>
      </c>
      <c r="H16" s="40">
        <v>50316.053999999996</v>
      </c>
      <c r="I16" s="40">
        <v>65706.424999999988</v>
      </c>
      <c r="K16" s="2"/>
      <c r="L16" s="2"/>
    </row>
    <row r="17" spans="1:12" ht="3" customHeight="1" x14ac:dyDescent="0.2">
      <c r="A17" s="2"/>
      <c r="B17" s="425"/>
      <c r="C17" s="35"/>
      <c r="D17" s="62"/>
      <c r="E17" s="35"/>
      <c r="F17" s="35"/>
      <c r="G17" s="35"/>
      <c r="H17" s="35"/>
      <c r="I17" s="35"/>
      <c r="K17" s="2"/>
      <c r="L17" s="2"/>
    </row>
    <row r="18" spans="1:12" ht="11.25" customHeight="1" x14ac:dyDescent="0.2">
      <c r="A18" s="23" t="s">
        <v>46</v>
      </c>
      <c r="B18" s="425"/>
      <c r="C18" s="35"/>
      <c r="D18" s="62"/>
      <c r="E18" s="35"/>
      <c r="F18" s="35"/>
      <c r="G18" s="35"/>
      <c r="H18" s="35"/>
      <c r="I18" s="35"/>
      <c r="K18" s="2"/>
      <c r="L18" s="2"/>
    </row>
    <row r="19" spans="1:12" ht="11.25" customHeight="1" x14ac:dyDescent="0.2">
      <c r="A19" s="2" t="s">
        <v>47</v>
      </c>
      <c r="B19" s="425"/>
      <c r="C19" s="35">
        <v>3598.4589999999998</v>
      </c>
      <c r="D19" s="62">
        <v>10871.561</v>
      </c>
      <c r="E19" s="35">
        <v>14526.893</v>
      </c>
      <c r="F19" s="35"/>
      <c r="G19" s="35">
        <v>3421.4989999999998</v>
      </c>
      <c r="H19" s="35">
        <v>10401.428</v>
      </c>
      <c r="I19" s="35">
        <v>14051.053</v>
      </c>
    </row>
    <row r="20" spans="1:12" ht="11.25" customHeight="1" x14ac:dyDescent="0.2">
      <c r="A20" s="2" t="s">
        <v>48</v>
      </c>
      <c r="B20" s="425"/>
      <c r="C20" s="35"/>
      <c r="D20" s="62"/>
      <c r="E20" s="35"/>
      <c r="F20" s="35"/>
      <c r="G20" s="35"/>
      <c r="H20" s="35"/>
      <c r="I20" s="35"/>
    </row>
    <row r="21" spans="1:12" ht="11.25" customHeight="1" x14ac:dyDescent="0.2">
      <c r="A21" s="21" t="s">
        <v>49</v>
      </c>
      <c r="B21" s="425"/>
      <c r="C21" s="35">
        <v>358.08100000000002</v>
      </c>
      <c r="D21" s="62">
        <v>1079.067</v>
      </c>
      <c r="E21" s="35">
        <v>1441.88</v>
      </c>
      <c r="F21" s="35"/>
      <c r="G21" s="35">
        <v>339.00699999999995</v>
      </c>
      <c r="H21" s="35">
        <v>1029.002</v>
      </c>
      <c r="I21" s="35">
        <v>1391.6</v>
      </c>
    </row>
    <row r="22" spans="1:12" ht="11.25" customHeight="1" x14ac:dyDescent="0.2">
      <c r="A22" s="21" t="s">
        <v>50</v>
      </c>
      <c r="B22" s="425"/>
      <c r="C22" s="35">
        <v>55.702000000000005</v>
      </c>
      <c r="D22" s="62">
        <v>88.703000000000003</v>
      </c>
      <c r="E22" s="35">
        <v>72.040000000000006</v>
      </c>
      <c r="F22" s="35"/>
      <c r="G22" s="35">
        <v>-7.6159999999999997</v>
      </c>
      <c r="H22" s="35">
        <v>40.667000000000002</v>
      </c>
      <c r="I22" s="35">
        <v>89.233999999999995</v>
      </c>
    </row>
    <row r="23" spans="1:12" ht="11.25" customHeight="1" x14ac:dyDescent="0.2">
      <c r="A23" s="27" t="s">
        <v>51</v>
      </c>
      <c r="B23" s="425"/>
      <c r="C23" s="35">
        <v>93.747000000000014</v>
      </c>
      <c r="D23" s="62">
        <v>260.28800000000001</v>
      </c>
      <c r="E23" s="35">
        <v>307.24299999999999</v>
      </c>
      <c r="F23" s="35"/>
      <c r="G23" s="35">
        <v>91.289000000000016</v>
      </c>
      <c r="H23" s="35">
        <v>270.30200000000002</v>
      </c>
      <c r="I23" s="35">
        <v>356.32799999999997</v>
      </c>
    </row>
    <row r="24" spans="1:12" ht="11.25" customHeight="1" x14ac:dyDescent="0.2">
      <c r="A24" s="2" t="s">
        <v>52</v>
      </c>
      <c r="B24" s="427"/>
      <c r="C24" s="35">
        <v>1043.0820000000001</v>
      </c>
      <c r="D24" s="62">
        <v>3059.3040000000001</v>
      </c>
      <c r="E24" s="35">
        <v>4027.0920000000001</v>
      </c>
      <c r="F24" s="35"/>
      <c r="G24" s="35">
        <v>949.33100000000013</v>
      </c>
      <c r="H24" s="35">
        <v>2892.8090000000002</v>
      </c>
      <c r="I24" s="35">
        <v>3907.6410000000001</v>
      </c>
    </row>
    <row r="25" spans="1:12" ht="11.25" customHeight="1" x14ac:dyDescent="0.2">
      <c r="A25" s="2" t="s">
        <v>53</v>
      </c>
      <c r="B25" s="425"/>
      <c r="C25" s="35">
        <v>805.17499999999995</v>
      </c>
      <c r="D25" s="62">
        <v>2393.7469999999998</v>
      </c>
      <c r="E25" s="35">
        <v>3540.2629999999999</v>
      </c>
      <c r="F25" s="35"/>
      <c r="G25" s="35">
        <v>720.02500000000009</v>
      </c>
      <c r="H25" s="35">
        <v>2373.73</v>
      </c>
      <c r="I25" s="35">
        <v>3385.152</v>
      </c>
    </row>
    <row r="26" spans="1:12" ht="11.25" customHeight="1" x14ac:dyDescent="0.2">
      <c r="A26" s="2" t="s">
        <v>54</v>
      </c>
      <c r="B26" s="425"/>
      <c r="C26" s="35">
        <v>9635.5800000000054</v>
      </c>
      <c r="D26" s="62">
        <v>30407.697000000004</v>
      </c>
      <c r="E26" s="35">
        <v>40273.633000000002</v>
      </c>
      <c r="F26" s="35"/>
      <c r="G26" s="35">
        <v>9207.3560000000034</v>
      </c>
      <c r="H26" s="35">
        <v>27080.863000000001</v>
      </c>
      <c r="I26" s="35">
        <v>35027.488999999994</v>
      </c>
    </row>
    <row r="27" spans="1:12" ht="11.25" customHeight="1" x14ac:dyDescent="0.2">
      <c r="A27" s="2" t="s">
        <v>55</v>
      </c>
      <c r="B27" s="425"/>
      <c r="C27" s="35"/>
      <c r="D27" s="62"/>
      <c r="E27" s="35"/>
      <c r="F27" s="35"/>
      <c r="G27" s="35"/>
      <c r="H27" s="35"/>
      <c r="I27" s="35"/>
    </row>
    <row r="28" spans="1:12" ht="11.25" customHeight="1" x14ac:dyDescent="0.2">
      <c r="A28" s="21" t="s">
        <v>56</v>
      </c>
      <c r="B28" s="425"/>
      <c r="C28" s="35">
        <v>47.497</v>
      </c>
      <c r="D28" s="62">
        <v>154.43899999999999</v>
      </c>
      <c r="E28" s="35">
        <v>222.042</v>
      </c>
      <c r="F28" s="35"/>
      <c r="G28" s="35">
        <v>53.856999999999999</v>
      </c>
      <c r="H28" s="35">
        <v>173.755</v>
      </c>
      <c r="I28" s="35">
        <v>230.64599999999999</v>
      </c>
    </row>
    <row r="29" spans="1:12" ht="11.25" customHeight="1" x14ac:dyDescent="0.2">
      <c r="A29" s="21" t="s">
        <v>57</v>
      </c>
      <c r="B29" s="425"/>
      <c r="C29" s="35">
        <v>263.077</v>
      </c>
      <c r="D29" s="62">
        <v>842.59500000000003</v>
      </c>
      <c r="E29" s="35">
        <v>1157.7930000000001</v>
      </c>
      <c r="F29" s="35"/>
      <c r="G29" s="35">
        <v>313.21199999999999</v>
      </c>
      <c r="H29" s="35">
        <v>1023.447</v>
      </c>
      <c r="I29" s="35">
        <v>1333.085</v>
      </c>
    </row>
    <row r="30" spans="1:12" ht="11.25" customHeight="1" x14ac:dyDescent="0.2">
      <c r="A30" s="2" t="s">
        <v>199</v>
      </c>
      <c r="B30" s="428"/>
      <c r="C30" s="35">
        <v>0</v>
      </c>
      <c r="D30" s="62">
        <v>0</v>
      </c>
      <c r="E30" s="35">
        <v>0</v>
      </c>
      <c r="F30" s="35"/>
      <c r="G30" s="35">
        <v>0</v>
      </c>
      <c r="H30" s="35">
        <v>0</v>
      </c>
      <c r="I30" s="35">
        <v>0</v>
      </c>
    </row>
    <row r="31" spans="1:12" ht="11.25" customHeight="1" x14ac:dyDescent="0.2">
      <c r="A31" s="2" t="s">
        <v>58</v>
      </c>
      <c r="B31" s="428">
        <v>3</v>
      </c>
      <c r="C31" s="35">
        <v>2222.7540000000063</v>
      </c>
      <c r="D31" s="62">
        <v>4793.8669999999993</v>
      </c>
      <c r="E31" s="35">
        <v>4790.6189999999906</v>
      </c>
      <c r="F31" s="35"/>
      <c r="G31" s="35">
        <v>722.54200000000742</v>
      </c>
      <c r="H31" s="35">
        <v>2349.0970000000034</v>
      </c>
      <c r="I31" s="35">
        <v>3692.792000000024</v>
      </c>
    </row>
    <row r="32" spans="1:12" ht="11.25" customHeight="1" x14ac:dyDescent="0.2">
      <c r="A32" s="2" t="s">
        <v>59</v>
      </c>
      <c r="B32" s="428">
        <v>3</v>
      </c>
      <c r="C32" s="35">
        <v>175.08999999999997</v>
      </c>
      <c r="D32" s="62">
        <v>348.48599999999999</v>
      </c>
      <c r="E32" s="35">
        <v>607.81700000000001</v>
      </c>
      <c r="F32" s="35"/>
      <c r="G32" s="35">
        <v>28.177999999999997</v>
      </c>
      <c r="H32" s="35">
        <v>90.768000000000001</v>
      </c>
      <c r="I32" s="35">
        <v>194.26000000000002</v>
      </c>
    </row>
    <row r="33" spans="1:12" s="102" customFormat="1" ht="11.25" customHeight="1" x14ac:dyDescent="0.2">
      <c r="A33" s="23" t="s">
        <v>45</v>
      </c>
      <c r="B33" s="428"/>
      <c r="C33" s="40">
        <v>18298.244000000013</v>
      </c>
      <c r="D33" s="64">
        <v>54299.754000000001</v>
      </c>
      <c r="E33" s="40">
        <v>70967.314999999988</v>
      </c>
      <c r="F33" s="40"/>
      <c r="G33" s="40">
        <v>15838.68</v>
      </c>
      <c r="H33" s="40">
        <v>47725.867999999995</v>
      </c>
      <c r="I33" s="40">
        <v>63659.280000000021</v>
      </c>
    </row>
    <row r="34" spans="1:12" ht="3" customHeight="1" x14ac:dyDescent="0.2">
      <c r="A34" s="2"/>
      <c r="B34" s="428"/>
      <c r="C34" s="35"/>
      <c r="D34" s="62"/>
      <c r="E34" s="35"/>
      <c r="F34" s="35"/>
      <c r="G34" s="35"/>
      <c r="H34" s="35"/>
      <c r="I34" s="35"/>
    </row>
    <row r="35" spans="1:12" s="103" customFormat="1" ht="11.25" customHeight="1" x14ac:dyDescent="0.2">
      <c r="A35" s="19" t="s">
        <v>60</v>
      </c>
      <c r="B35" s="428"/>
      <c r="C35" s="43">
        <v>-76.721000000019558</v>
      </c>
      <c r="D35" s="65">
        <v>2915.8159999999989</v>
      </c>
      <c r="E35" s="43">
        <v>3262.7090000000171</v>
      </c>
      <c r="F35" s="43"/>
      <c r="G35" s="43">
        <v>286.46399999999994</v>
      </c>
      <c r="H35" s="43">
        <v>2590.1860000000015</v>
      </c>
      <c r="I35" s="43">
        <v>2047.1449999999677</v>
      </c>
    </row>
    <row r="36" spans="1:12" ht="3" customHeight="1" x14ac:dyDescent="0.2">
      <c r="A36" s="2"/>
      <c r="B36" s="428"/>
      <c r="C36" s="35"/>
      <c r="D36" s="62"/>
      <c r="E36" s="35"/>
      <c r="F36" s="35"/>
      <c r="G36" s="35"/>
      <c r="H36" s="35"/>
      <c r="I36" s="35"/>
    </row>
    <row r="37" spans="1:12" ht="11.25" customHeight="1" x14ac:dyDescent="0.2">
      <c r="A37" s="44" t="s">
        <v>61</v>
      </c>
      <c r="B37" s="428"/>
      <c r="C37" s="35"/>
      <c r="D37" s="62"/>
      <c r="E37" s="35"/>
      <c r="F37" s="35"/>
      <c r="G37" s="35"/>
      <c r="H37" s="35"/>
      <c r="I37" s="35"/>
    </row>
    <row r="38" spans="1:12" ht="11.25" customHeight="1" x14ac:dyDescent="0.2">
      <c r="A38" s="2" t="s">
        <v>62</v>
      </c>
      <c r="B38" s="428"/>
      <c r="C38" s="35">
        <v>166.76799999999986</v>
      </c>
      <c r="D38" s="62">
        <v>580.88299999999981</v>
      </c>
      <c r="E38" s="35">
        <v>-94.706000000000003</v>
      </c>
      <c r="F38" s="35"/>
      <c r="G38" s="35">
        <v>-664.70600000000002</v>
      </c>
      <c r="H38" s="35">
        <v>-518.65300000000002</v>
      </c>
      <c r="I38" s="35">
        <v>-407.803</v>
      </c>
    </row>
    <row r="39" spans="1:12" ht="11.25" customHeight="1" x14ac:dyDescent="0.2">
      <c r="A39" s="2" t="s">
        <v>63</v>
      </c>
      <c r="B39" s="428"/>
      <c r="C39" s="35">
        <v>-17.928999999999998</v>
      </c>
      <c r="D39" s="62">
        <v>-6.8730000000000002</v>
      </c>
      <c r="E39" s="35">
        <v>-48.569000000000003</v>
      </c>
      <c r="F39" s="35"/>
      <c r="G39" s="35">
        <v>-15.764000000000003</v>
      </c>
      <c r="H39" s="35">
        <v>-21.263000000000002</v>
      </c>
      <c r="I39" s="35">
        <v>-197.91</v>
      </c>
    </row>
    <row r="40" spans="1:12" ht="11.25" customHeight="1" x14ac:dyDescent="0.2">
      <c r="A40" s="2" t="s">
        <v>200</v>
      </c>
      <c r="B40" s="428"/>
      <c r="C40" s="35">
        <v>47.269999999976335</v>
      </c>
      <c r="D40" s="62">
        <v>-124.06100000001982</v>
      </c>
      <c r="E40" s="35">
        <v>0</v>
      </c>
      <c r="F40" s="35"/>
      <c r="G40" s="35">
        <v>106.75599999999531</v>
      </c>
      <c r="H40" s="35">
        <v>113.35600000000608</v>
      </c>
      <c r="I40" s="35">
        <v>-79.254999999987092</v>
      </c>
    </row>
    <row r="41" spans="1:12" s="102" customFormat="1" ht="11.25" customHeight="1" x14ac:dyDescent="0.2">
      <c r="A41" s="23" t="s">
        <v>65</v>
      </c>
      <c r="B41" s="428"/>
      <c r="C41" s="35">
        <v>196.10899999997616</v>
      </c>
      <c r="D41" s="62">
        <v>449.94899999997995</v>
      </c>
      <c r="E41" s="35">
        <v>-143.27499999999898</v>
      </c>
      <c r="F41" s="35"/>
      <c r="G41" s="35">
        <v>-573.71400000000472</v>
      </c>
      <c r="H41" s="35">
        <v>-426.55999999999398</v>
      </c>
      <c r="I41" s="35">
        <v>-684.96799999998711</v>
      </c>
    </row>
    <row r="42" spans="1:12" ht="3" customHeight="1" x14ac:dyDescent="0.2">
      <c r="A42" s="2"/>
      <c r="B42" s="428"/>
      <c r="C42" s="35"/>
      <c r="D42" s="62"/>
      <c r="E42" s="35"/>
      <c r="F42" s="35"/>
      <c r="G42" s="35"/>
      <c r="H42" s="35"/>
      <c r="I42" s="35"/>
    </row>
    <row r="43" spans="1:12" s="102" customFormat="1" ht="11.25" customHeight="1" x14ac:dyDescent="0.2">
      <c r="A43" s="23" t="s">
        <v>66</v>
      </c>
      <c r="B43" s="428"/>
      <c r="C43" s="40">
        <v>119.38799999995661</v>
      </c>
      <c r="D43" s="47">
        <v>3365.764999999979</v>
      </c>
      <c r="E43" s="40">
        <v>3119.4340000000179</v>
      </c>
      <c r="F43" s="40"/>
      <c r="G43" s="40">
        <v>-287.25000000000477</v>
      </c>
      <c r="H43" s="40">
        <v>2163.6260000000075</v>
      </c>
      <c r="I43" s="40">
        <v>1362.1769999999806</v>
      </c>
      <c r="L43" s="104"/>
    </row>
    <row r="44" spans="1:12" ht="3" customHeight="1" x14ac:dyDescent="0.2">
      <c r="A44" s="2"/>
      <c r="B44" s="428"/>
      <c r="C44" s="35"/>
      <c r="D44" s="62"/>
      <c r="E44" s="35"/>
      <c r="F44" s="35"/>
      <c r="G44" s="35"/>
      <c r="H44" s="35"/>
      <c r="I44" s="35"/>
    </row>
    <row r="45" spans="1:12" ht="11.25" customHeight="1" x14ac:dyDescent="0.2">
      <c r="A45" s="23" t="s">
        <v>67</v>
      </c>
      <c r="B45" s="428"/>
      <c r="C45" s="35"/>
      <c r="D45" s="62"/>
      <c r="E45" s="35"/>
      <c r="F45" s="35"/>
      <c r="G45" s="35"/>
      <c r="H45" s="35"/>
      <c r="I45" s="35"/>
    </row>
    <row r="46" spans="1:12" ht="11.25" customHeight="1" x14ac:dyDescent="0.2">
      <c r="A46" s="44" t="s">
        <v>68</v>
      </c>
      <c r="B46" s="428"/>
      <c r="C46" s="35"/>
      <c r="D46" s="62"/>
      <c r="E46" s="35"/>
      <c r="F46" s="35"/>
      <c r="G46" s="35"/>
      <c r="H46" s="35"/>
      <c r="I46" s="35"/>
    </row>
    <row r="47" spans="1:12" ht="11.25" customHeight="1" x14ac:dyDescent="0.2">
      <c r="A47" s="2" t="s">
        <v>69</v>
      </c>
      <c r="B47" s="428"/>
      <c r="C47" s="35">
        <v>116.87800000001153</v>
      </c>
      <c r="D47" s="62">
        <v>178.88200000001234</v>
      </c>
      <c r="E47" s="35">
        <v>740.74300000000221</v>
      </c>
      <c r="F47" s="35"/>
      <c r="G47" s="35">
        <v>-19.6759999999922</v>
      </c>
      <c r="H47" s="35">
        <v>-560.2780000000057</v>
      </c>
      <c r="I47" s="35">
        <v>850.36799999998766</v>
      </c>
    </row>
    <row r="48" spans="1:12" ht="11.25" customHeight="1" x14ac:dyDescent="0.2">
      <c r="A48" s="2" t="s">
        <v>70</v>
      </c>
      <c r="B48" s="428"/>
      <c r="C48" s="35">
        <v>611.89599999999996</v>
      </c>
      <c r="D48" s="62">
        <v>831.96299999999997</v>
      </c>
      <c r="E48" s="35">
        <v>-226.99299999999999</v>
      </c>
      <c r="F48" s="35"/>
      <c r="G48" s="35">
        <v>-883.33399999999995</v>
      </c>
      <c r="H48" s="35">
        <v>-837.13099999999997</v>
      </c>
      <c r="I48" s="35">
        <v>-22.13</v>
      </c>
    </row>
    <row r="49" spans="1:9" ht="11.25" customHeight="1" x14ac:dyDescent="0.2">
      <c r="A49" s="2" t="s">
        <v>71</v>
      </c>
      <c r="B49" s="428"/>
      <c r="C49" s="35">
        <v>-3.472</v>
      </c>
      <c r="D49" s="62">
        <v>-3</v>
      </c>
      <c r="E49" s="35">
        <v>-53.024000000000001</v>
      </c>
      <c r="F49" s="35"/>
      <c r="G49" s="35">
        <v>-6.6520000000000001</v>
      </c>
      <c r="H49" s="35">
        <v>-12.182</v>
      </c>
      <c r="I49" s="35">
        <v>0</v>
      </c>
    </row>
    <row r="50" spans="1:9" ht="11.25" customHeight="1" x14ac:dyDescent="0.2">
      <c r="A50" s="2" t="s">
        <v>73</v>
      </c>
      <c r="B50" s="428"/>
      <c r="C50" s="35">
        <v>0</v>
      </c>
      <c r="D50" s="62">
        <v>0</v>
      </c>
      <c r="E50" s="35">
        <v>0</v>
      </c>
      <c r="F50" s="35"/>
      <c r="G50" s="35">
        <v>0</v>
      </c>
      <c r="H50" s="35">
        <v>-345.24700000000001</v>
      </c>
      <c r="I50" s="35">
        <v>-345.24699999996784</v>
      </c>
    </row>
    <row r="51" spans="1:9" ht="11.25" customHeight="1" x14ac:dyDescent="0.2">
      <c r="A51" s="23" t="s">
        <v>74</v>
      </c>
      <c r="B51" s="428"/>
      <c r="C51" s="40">
        <v>725.3020000000115</v>
      </c>
      <c r="D51" s="64">
        <v>1007.8450000000123</v>
      </c>
      <c r="E51" s="40">
        <v>460.72600000000227</v>
      </c>
      <c r="F51" s="40"/>
      <c r="G51" s="40">
        <v>-909.66199999999219</v>
      </c>
      <c r="H51" s="40">
        <v>-1754.8380000000056</v>
      </c>
      <c r="I51" s="40">
        <v>482.99100000001982</v>
      </c>
    </row>
    <row r="52" spans="1:9" ht="3" customHeight="1" x14ac:dyDescent="0.2">
      <c r="A52" s="2"/>
      <c r="B52" s="428"/>
      <c r="C52" s="40"/>
      <c r="D52" s="64"/>
      <c r="E52" s="40"/>
      <c r="F52" s="40"/>
      <c r="G52" s="40"/>
      <c r="H52" s="40"/>
      <c r="I52" s="40"/>
    </row>
    <row r="53" spans="1:9" ht="11.25" customHeight="1" x14ac:dyDescent="0.2">
      <c r="A53" s="23" t="s">
        <v>75</v>
      </c>
      <c r="B53" s="428"/>
      <c r="C53" s="40">
        <v>844.68999999996811</v>
      </c>
      <c r="D53" s="47">
        <v>4373.6099999999915</v>
      </c>
      <c r="E53" s="40">
        <v>3580.1600000000203</v>
      </c>
      <c r="F53" s="40"/>
      <c r="G53" s="40">
        <v>-1196.9119999999971</v>
      </c>
      <c r="H53" s="40">
        <v>408.78800000000183</v>
      </c>
      <c r="I53" s="40">
        <v>1845.1680000000003</v>
      </c>
    </row>
    <row r="54" spans="1:9" ht="3" customHeight="1" x14ac:dyDescent="0.2">
      <c r="A54" s="2"/>
      <c r="B54" s="33"/>
      <c r="C54" s="25"/>
      <c r="D54" s="24"/>
      <c r="E54" s="25"/>
      <c r="F54" s="25"/>
      <c r="G54" s="25"/>
      <c r="H54" s="25"/>
      <c r="I54" s="25"/>
    </row>
    <row r="55" spans="1:9" ht="15" customHeight="1" x14ac:dyDescent="0.2">
      <c r="A55" s="49" t="s">
        <v>76</v>
      </c>
      <c r="B55" s="50"/>
      <c r="C55" s="51"/>
      <c r="D55" s="105"/>
      <c r="E55" s="51"/>
      <c r="F55" s="51"/>
      <c r="G55" s="51"/>
      <c r="H55" s="51"/>
      <c r="I55" s="51"/>
    </row>
    <row r="56" spans="1:9" ht="3" customHeight="1" x14ac:dyDescent="0.2">
      <c r="A56" s="2"/>
      <c r="B56" s="33"/>
      <c r="C56" s="25"/>
      <c r="D56" s="24"/>
      <c r="E56" s="25"/>
      <c r="F56" s="25"/>
      <c r="G56" s="25"/>
      <c r="H56" s="25"/>
      <c r="I56" s="25"/>
    </row>
    <row r="57" spans="1:9" ht="11.25" customHeight="1" x14ac:dyDescent="0.2">
      <c r="A57" s="19" t="s">
        <v>60</v>
      </c>
      <c r="B57" s="33"/>
      <c r="C57" s="43">
        <v>-76.721000000019558</v>
      </c>
      <c r="D57" s="65">
        <v>2915.8159999999989</v>
      </c>
      <c r="E57" s="43">
        <v>3262.7090000000171</v>
      </c>
      <c r="F57" s="43"/>
      <c r="G57" s="43">
        <v>286.46399999999994</v>
      </c>
      <c r="H57" s="43">
        <v>2590.1860000000015</v>
      </c>
      <c r="I57" s="43">
        <v>2047.1449999999677</v>
      </c>
    </row>
    <row r="58" spans="1:9" ht="3" customHeight="1" x14ac:dyDescent="0.2">
      <c r="A58" s="2"/>
      <c r="B58" s="33"/>
      <c r="C58" s="35"/>
      <c r="D58" s="62"/>
      <c r="E58" s="35"/>
      <c r="F58" s="35"/>
      <c r="G58" s="35"/>
      <c r="H58" s="35"/>
      <c r="I58" s="35"/>
    </row>
    <row r="59" spans="1:9" ht="11.25" customHeight="1" x14ac:dyDescent="0.2">
      <c r="A59" s="2" t="s">
        <v>77</v>
      </c>
      <c r="B59" s="33"/>
      <c r="C59" s="35"/>
      <c r="D59" s="62"/>
      <c r="E59" s="35"/>
      <c r="F59" s="35"/>
      <c r="G59" s="35"/>
      <c r="H59" s="35"/>
      <c r="I59" s="35"/>
    </row>
    <row r="60" spans="1:9" ht="11.25" customHeight="1" x14ac:dyDescent="0.2">
      <c r="A60" s="2" t="s">
        <v>78</v>
      </c>
      <c r="B60" s="33"/>
      <c r="C60" s="35">
        <v>1097.3169999999996</v>
      </c>
      <c r="D60" s="62">
        <v>3603.9889999999996</v>
      </c>
      <c r="E60" s="35">
        <v>7595.9029999999984</v>
      </c>
      <c r="F60" s="35"/>
      <c r="G60" s="35">
        <v>1245.7379999999994</v>
      </c>
      <c r="H60" s="35">
        <v>3664.7460000000001</v>
      </c>
      <c r="I60" s="35">
        <v>5188.4430000000002</v>
      </c>
    </row>
    <row r="61" spans="1:9" ht="11.25" customHeight="1" x14ac:dyDescent="0.2">
      <c r="A61" s="2" t="s">
        <v>79</v>
      </c>
      <c r="B61" s="33"/>
      <c r="C61" s="35">
        <v>-1420.2430000000004</v>
      </c>
      <c r="D61" s="62">
        <v>-819.54300000000057</v>
      </c>
      <c r="E61" s="35">
        <v>171.84299999999985</v>
      </c>
      <c r="F61" s="35"/>
      <c r="G61" s="35">
        <v>1528.9369999999999</v>
      </c>
      <c r="H61" s="35">
        <v>1799.9480000000003</v>
      </c>
      <c r="I61" s="35">
        <v>2088.0930000000008</v>
      </c>
    </row>
    <row r="62" spans="1:9" ht="11.25" customHeight="1" x14ac:dyDescent="0.2">
      <c r="A62" s="2" t="s">
        <v>80</v>
      </c>
      <c r="B62" s="33"/>
      <c r="C62" s="35">
        <v>-13.369000000000142</v>
      </c>
      <c r="D62" s="62">
        <v>-36.447000000000116</v>
      </c>
      <c r="E62" s="35">
        <v>135.71600000000035</v>
      </c>
      <c r="F62" s="35"/>
      <c r="G62" s="35">
        <v>39.534000000001015</v>
      </c>
      <c r="H62" s="35">
        <v>87.587000000000444</v>
      </c>
      <c r="I62" s="35">
        <v>93.759000000000015</v>
      </c>
    </row>
    <row r="63" spans="1:9" ht="11.25" customHeight="1" x14ac:dyDescent="0.2">
      <c r="A63" s="23" t="s">
        <v>81</v>
      </c>
      <c r="B63" s="33"/>
      <c r="C63" s="35"/>
      <c r="D63" s="62"/>
      <c r="E63" s="35"/>
      <c r="F63" s="35"/>
      <c r="G63" s="35"/>
      <c r="H63" s="35"/>
      <c r="I63" s="35"/>
    </row>
    <row r="64" spans="1:9" ht="11.25" customHeight="1" x14ac:dyDescent="0.2">
      <c r="A64" s="2" t="s">
        <v>82</v>
      </c>
      <c r="B64" s="33"/>
      <c r="C64" s="35">
        <v>188.77499999999998</v>
      </c>
      <c r="D64" s="62">
        <v>373.45299999999997</v>
      </c>
      <c r="E64" s="35">
        <v>514.55499999999995</v>
      </c>
      <c r="F64" s="35"/>
      <c r="G64" s="35">
        <v>99.642999999999802</v>
      </c>
      <c r="H64" s="35">
        <v>1682.3129999999999</v>
      </c>
      <c r="I64" s="35">
        <v>1735.549</v>
      </c>
    </row>
    <row r="65" spans="1:9" ht="11.25" customHeight="1" x14ac:dyDescent="0.2">
      <c r="A65" s="2" t="s">
        <v>83</v>
      </c>
      <c r="B65" s="33"/>
      <c r="C65" s="35">
        <v>1043.0820000000001</v>
      </c>
      <c r="D65" s="62">
        <v>3059.3040000000001</v>
      </c>
      <c r="E65" s="35">
        <v>4027.0920000000001</v>
      </c>
      <c r="F65" s="35"/>
      <c r="G65" s="35">
        <v>949.33100000000013</v>
      </c>
      <c r="H65" s="35">
        <v>2892.8090000000002</v>
      </c>
      <c r="I65" s="35">
        <v>3907.6410000000001</v>
      </c>
    </row>
    <row r="66" spans="1:9" ht="11.25" customHeight="1" x14ac:dyDescent="0.2">
      <c r="A66" s="23" t="s">
        <v>84</v>
      </c>
      <c r="B66" s="33"/>
      <c r="C66" s="40">
        <v>-1568.152000000001</v>
      </c>
      <c r="D66" s="64">
        <v>-684.75800000000118</v>
      </c>
      <c r="E66" s="40">
        <v>3361.8149999999987</v>
      </c>
      <c r="F66" s="40"/>
      <c r="G66" s="40">
        <v>1765.2350000000001</v>
      </c>
      <c r="H66" s="40">
        <v>977.15900000000056</v>
      </c>
      <c r="I66" s="40">
        <v>1727.1050000000005</v>
      </c>
    </row>
    <row r="67" spans="1:9" ht="3" customHeight="1" x14ac:dyDescent="0.2">
      <c r="A67" s="2"/>
      <c r="B67" s="33"/>
      <c r="C67" s="35"/>
      <c r="D67" s="62"/>
      <c r="E67" s="35"/>
      <c r="F67" s="35"/>
      <c r="G67" s="35"/>
      <c r="H67" s="35"/>
      <c r="I67" s="35"/>
    </row>
    <row r="68" spans="1:9" ht="11.25" customHeight="1" x14ac:dyDescent="0.2">
      <c r="A68" s="23" t="s">
        <v>85</v>
      </c>
      <c r="B68" s="33"/>
      <c r="C68" s="40">
        <v>1491.4309999999814</v>
      </c>
      <c r="D68" s="64">
        <v>3600.5740000000001</v>
      </c>
      <c r="E68" s="40">
        <v>-99.105999999981577</v>
      </c>
      <c r="F68" s="40"/>
      <c r="G68" s="40">
        <v>-1478.7710000000002</v>
      </c>
      <c r="H68" s="40">
        <v>1613.027000000001</v>
      </c>
      <c r="I68" s="40">
        <v>320.03999999996722</v>
      </c>
    </row>
    <row r="70" spans="1:9" ht="26.25" customHeight="1" x14ac:dyDescent="0.2">
      <c r="A70" s="478" t="s">
        <v>555</v>
      </c>
      <c r="B70" s="478"/>
      <c r="C70" s="478"/>
      <c r="D70" s="478"/>
      <c r="E70" s="478"/>
      <c r="F70" s="478"/>
      <c r="G70" s="478"/>
      <c r="H70" s="478"/>
      <c r="I70" s="478"/>
    </row>
    <row r="71" spans="1:9" x14ac:dyDescent="0.2">
      <c r="A71" s="411" t="s">
        <v>519</v>
      </c>
    </row>
    <row r="72" spans="1:9" ht="23.25" customHeight="1" x14ac:dyDescent="0.2">
      <c r="A72" s="478" t="s">
        <v>552</v>
      </c>
      <c r="B72" s="478"/>
      <c r="C72" s="478"/>
      <c r="D72" s="478"/>
      <c r="E72" s="478"/>
      <c r="F72" s="478"/>
      <c r="G72" s="478"/>
      <c r="H72" s="478"/>
      <c r="I72" s="478"/>
    </row>
    <row r="73" spans="1:9" x14ac:dyDescent="0.2">
      <c r="A73" s="411" t="s">
        <v>522</v>
      </c>
    </row>
  </sheetData>
  <mergeCells count="13">
    <mergeCell ref="A70:I70"/>
    <mergeCell ref="A72:I72"/>
    <mergeCell ref="H5:H6"/>
    <mergeCell ref="I5:I6"/>
    <mergeCell ref="A2:I2"/>
    <mergeCell ref="C4:E4"/>
    <mergeCell ref="G4:I4"/>
    <mergeCell ref="A5:A6"/>
    <mergeCell ref="C5:C6"/>
    <mergeCell ref="D5:D6"/>
    <mergeCell ref="E5:E6"/>
    <mergeCell ref="F5:F7"/>
    <mergeCell ref="G5:G6"/>
  </mergeCells>
  <pageMargins left="0.75" right="0.75" top="1" bottom="1" header="0.5" footer="0.5"/>
  <pageSetup paperSize="9" scale="75"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4CA788-7FB1-4634-9261-544E38D3FFD8}">
  <sheetPr>
    <pageSetUpPr fitToPage="1"/>
  </sheetPr>
  <dimension ref="A1:J129"/>
  <sheetViews>
    <sheetView showGridLines="0" zoomScaleNormal="100" workbookViewId="0"/>
  </sheetViews>
  <sheetFormatPr defaultColWidth="9.140625" defaultRowHeight="11.25" x14ac:dyDescent="0.2"/>
  <cols>
    <col min="1" max="1" width="37" style="2" customWidth="1"/>
    <col min="2" max="2" width="4.140625" style="2" bestFit="1" customWidth="1"/>
    <col min="3" max="4" width="10.7109375" style="2" customWidth="1"/>
    <col min="5" max="5" width="2.7109375" style="2" customWidth="1"/>
    <col min="6" max="7" width="10.7109375" style="2" customWidth="1"/>
    <col min="8" max="16384" width="9.140625" style="2"/>
  </cols>
  <sheetData>
    <row r="1" spans="1:9" ht="12.75" x14ac:dyDescent="0.2">
      <c r="A1" s="71" t="s">
        <v>531</v>
      </c>
    </row>
    <row r="2" spans="1:9" ht="15.75" x14ac:dyDescent="0.2">
      <c r="A2" s="479" t="s">
        <v>201</v>
      </c>
      <c r="B2" s="479"/>
      <c r="C2" s="479"/>
      <c r="D2" s="479"/>
      <c r="E2" s="479"/>
      <c r="F2" s="479"/>
      <c r="G2" s="479"/>
    </row>
    <row r="3" spans="1:9" ht="3" customHeight="1" x14ac:dyDescent="0.2"/>
    <row r="4" spans="1:9" x14ac:dyDescent="0.2">
      <c r="A4" s="106"/>
      <c r="B4" s="106"/>
      <c r="C4" s="480" t="s">
        <v>87</v>
      </c>
      <c r="D4" s="480"/>
      <c r="E4" s="480"/>
      <c r="F4" s="480"/>
      <c r="G4" s="480"/>
    </row>
    <row r="5" spans="1:9" x14ac:dyDescent="0.2">
      <c r="A5" s="486"/>
      <c r="B5" s="5"/>
      <c r="C5" s="56" t="s">
        <v>88</v>
      </c>
      <c r="D5" s="57" t="s">
        <v>89</v>
      </c>
      <c r="E5" s="482"/>
      <c r="F5" s="57" t="s">
        <v>88</v>
      </c>
      <c r="G5" s="58" t="s">
        <v>89</v>
      </c>
      <c r="H5" s="33"/>
    </row>
    <row r="6" spans="1:9" ht="14.25" x14ac:dyDescent="0.2">
      <c r="A6" s="486"/>
      <c r="B6" s="5" t="s">
        <v>90</v>
      </c>
      <c r="C6" s="59" t="s">
        <v>91</v>
      </c>
      <c r="D6" s="5" t="s">
        <v>92</v>
      </c>
      <c r="E6" s="482"/>
      <c r="F6" s="60" t="s">
        <v>93</v>
      </c>
      <c r="G6" s="5" t="s">
        <v>94</v>
      </c>
      <c r="H6" s="33"/>
    </row>
    <row r="7" spans="1:9" x14ac:dyDescent="0.2">
      <c r="A7" s="486"/>
      <c r="B7" s="5"/>
      <c r="C7" s="6" t="s">
        <v>8</v>
      </c>
      <c r="D7" s="5" t="s">
        <v>8</v>
      </c>
      <c r="E7" s="482"/>
      <c r="F7" s="5" t="s">
        <v>8</v>
      </c>
      <c r="G7" s="5" t="s">
        <v>8</v>
      </c>
      <c r="H7" s="33"/>
    </row>
    <row r="8" spans="1:9" ht="11.45" customHeight="1" x14ac:dyDescent="0.2">
      <c r="A8" s="23" t="s">
        <v>95</v>
      </c>
      <c r="B8" s="33"/>
      <c r="C8" s="34"/>
      <c r="D8" s="33"/>
      <c r="E8" s="33"/>
      <c r="F8" s="33"/>
      <c r="G8" s="33"/>
      <c r="H8" s="33"/>
    </row>
    <row r="9" spans="1:9" ht="3" customHeight="1" x14ac:dyDescent="0.2">
      <c r="B9" s="33"/>
      <c r="C9" s="34"/>
      <c r="D9" s="33"/>
      <c r="E9" s="33"/>
      <c r="F9" s="33"/>
      <c r="G9" s="33"/>
      <c r="H9" s="33"/>
    </row>
    <row r="10" spans="1:9" ht="11.45" customHeight="1" x14ac:dyDescent="0.2">
      <c r="A10" s="23" t="s">
        <v>96</v>
      </c>
      <c r="B10" s="33"/>
      <c r="C10" s="34"/>
      <c r="D10" s="33"/>
      <c r="E10" s="33"/>
      <c r="F10" s="33"/>
      <c r="G10" s="33"/>
      <c r="H10" s="33"/>
    </row>
    <row r="11" spans="1:9" ht="11.45" customHeight="1" x14ac:dyDescent="0.2">
      <c r="A11" s="2" t="s">
        <v>97</v>
      </c>
      <c r="B11" s="33"/>
      <c r="C11" s="62">
        <v>7058.7110000000002</v>
      </c>
      <c r="D11" s="35">
        <v>1946.3889999999999</v>
      </c>
      <c r="E11" s="35"/>
      <c r="F11" s="35">
        <v>2386.1469999999999</v>
      </c>
      <c r="G11" s="35">
        <v>2346.0790000000002</v>
      </c>
      <c r="H11" s="33"/>
      <c r="I11" s="35"/>
    </row>
    <row r="12" spans="1:9" ht="11.45" customHeight="1" x14ac:dyDescent="0.2">
      <c r="A12" s="2" t="s">
        <v>98</v>
      </c>
      <c r="B12" s="33"/>
      <c r="C12" s="62">
        <v>5656.4070000000002</v>
      </c>
      <c r="D12" s="35">
        <v>6133.1350000000002</v>
      </c>
      <c r="E12" s="35"/>
      <c r="F12" s="35">
        <v>5169.6120000000001</v>
      </c>
      <c r="G12" s="35">
        <v>5259.3220000000001</v>
      </c>
      <c r="H12" s="33"/>
      <c r="I12" s="35"/>
    </row>
    <row r="13" spans="1:9" ht="11.45" customHeight="1" x14ac:dyDescent="0.2">
      <c r="A13" s="2" t="s">
        <v>99</v>
      </c>
      <c r="B13" s="33">
        <v>5</v>
      </c>
      <c r="C13" s="62">
        <v>15974.873</v>
      </c>
      <c r="D13" s="35">
        <v>25609.212</v>
      </c>
      <c r="E13" s="35"/>
      <c r="F13" s="35">
        <v>21015.256999999998</v>
      </c>
      <c r="G13" s="35">
        <v>25494.995999999999</v>
      </c>
      <c r="H13" s="33"/>
      <c r="I13" s="35"/>
    </row>
    <row r="14" spans="1:9" ht="11.45" customHeight="1" x14ac:dyDescent="0.2">
      <c r="A14" s="2" t="s">
        <v>100</v>
      </c>
      <c r="B14" s="33">
        <v>6</v>
      </c>
      <c r="C14" s="62">
        <v>6858.5950000000003</v>
      </c>
      <c r="D14" s="35">
        <v>6058.7849999999999</v>
      </c>
      <c r="E14" s="35"/>
      <c r="F14" s="35">
        <v>5603.2120000000004</v>
      </c>
      <c r="G14" s="35">
        <v>5922.8410000000003</v>
      </c>
      <c r="H14" s="33"/>
      <c r="I14" s="35"/>
    </row>
    <row r="15" spans="1:9" ht="11.45" customHeight="1" x14ac:dyDescent="0.2">
      <c r="A15" s="27" t="s">
        <v>202</v>
      </c>
      <c r="B15" s="33"/>
      <c r="C15" s="62">
        <v>2568.4119999999998</v>
      </c>
      <c r="D15" s="35">
        <v>2032.8779999999999</v>
      </c>
      <c r="E15" s="35"/>
      <c r="F15" s="35">
        <v>1622.3050000000001</v>
      </c>
      <c r="G15" s="35">
        <v>1843.76</v>
      </c>
      <c r="H15" s="33"/>
      <c r="I15" s="35"/>
    </row>
    <row r="16" spans="1:9" ht="11.45" customHeight="1" x14ac:dyDescent="0.2">
      <c r="A16" s="27" t="s">
        <v>105</v>
      </c>
      <c r="B16" s="33"/>
      <c r="C16" s="62">
        <v>11.797999999999547</v>
      </c>
      <c r="D16" s="35">
        <v>15.159999999999798</v>
      </c>
      <c r="E16" s="35"/>
      <c r="F16" s="35">
        <v>17.147000000000162</v>
      </c>
      <c r="G16" s="35">
        <v>14.918000000000347</v>
      </c>
      <c r="H16" s="33"/>
      <c r="I16" s="35"/>
    </row>
    <row r="17" spans="1:9" ht="11.45" customHeight="1" x14ac:dyDescent="0.2">
      <c r="A17" s="23" t="s">
        <v>106</v>
      </c>
      <c r="B17" s="33"/>
      <c r="C17" s="64">
        <v>38128.796000000002</v>
      </c>
      <c r="D17" s="40">
        <v>41795.558999999987</v>
      </c>
      <c r="E17" s="40"/>
      <c r="F17" s="40">
        <v>35813.679999999993</v>
      </c>
      <c r="G17" s="40">
        <v>40881.915999999997</v>
      </c>
      <c r="H17" s="33"/>
      <c r="I17" s="35"/>
    </row>
    <row r="18" spans="1:9" ht="3" customHeight="1" x14ac:dyDescent="0.2">
      <c r="B18" s="33"/>
      <c r="C18" s="62"/>
      <c r="D18" s="35"/>
      <c r="E18" s="35"/>
      <c r="F18" s="35"/>
      <c r="G18" s="35"/>
      <c r="H18" s="33"/>
      <c r="I18" s="35"/>
    </row>
    <row r="19" spans="1:9" ht="11.45" customHeight="1" x14ac:dyDescent="0.2">
      <c r="A19" s="23" t="s">
        <v>107</v>
      </c>
      <c r="B19" s="33"/>
      <c r="C19" s="62"/>
      <c r="D19" s="35"/>
      <c r="E19" s="35"/>
      <c r="F19" s="35"/>
      <c r="G19" s="35"/>
      <c r="H19" s="33"/>
      <c r="I19" s="35"/>
    </row>
    <row r="20" spans="1:9" ht="11.45" customHeight="1" x14ac:dyDescent="0.2">
      <c r="A20" s="2" t="s">
        <v>108</v>
      </c>
      <c r="B20" s="33"/>
      <c r="C20" s="62">
        <v>43448.256999999998</v>
      </c>
      <c r="D20" s="35">
        <v>43639.311999999998</v>
      </c>
      <c r="E20" s="35"/>
      <c r="F20" s="35">
        <v>43674.413</v>
      </c>
      <c r="G20" s="35">
        <v>43598.724999999999</v>
      </c>
      <c r="H20" s="33"/>
      <c r="I20" s="35"/>
    </row>
    <row r="21" spans="1:9" ht="11.45" customHeight="1" x14ac:dyDescent="0.2">
      <c r="A21" s="27" t="s">
        <v>109</v>
      </c>
      <c r="B21" s="33"/>
      <c r="C21" s="62">
        <v>103854.36900000001</v>
      </c>
      <c r="D21" s="35">
        <v>106542.356</v>
      </c>
      <c r="E21" s="35"/>
      <c r="F21" s="35">
        <v>100523.49</v>
      </c>
      <c r="G21" s="35">
        <v>102574.906</v>
      </c>
      <c r="H21" s="33"/>
      <c r="I21" s="35"/>
    </row>
    <row r="22" spans="1:9" ht="11.45" customHeight="1" x14ac:dyDescent="0.2">
      <c r="A22" s="2" t="s">
        <v>110</v>
      </c>
      <c r="B22" s="33"/>
      <c r="C22" s="62">
        <v>2920.5120000000002</v>
      </c>
      <c r="D22" s="35">
        <v>2898.2170000000001</v>
      </c>
      <c r="E22" s="35"/>
      <c r="F22" s="35">
        <v>3356.855</v>
      </c>
      <c r="G22" s="35">
        <v>2996.873</v>
      </c>
      <c r="H22" s="33"/>
      <c r="I22" s="35"/>
    </row>
    <row r="23" spans="1:9" ht="11.45" customHeight="1" x14ac:dyDescent="0.2">
      <c r="A23" s="2" t="s">
        <v>111</v>
      </c>
      <c r="B23" s="33"/>
      <c r="C23" s="62">
        <v>316.69600000000003</v>
      </c>
      <c r="D23" s="35">
        <v>321.21800000000002</v>
      </c>
      <c r="E23" s="35"/>
      <c r="F23" s="35">
        <v>343.255</v>
      </c>
      <c r="G23" s="35">
        <v>317.46800000000002</v>
      </c>
      <c r="H23" s="33"/>
      <c r="I23" s="35"/>
    </row>
    <row r="24" spans="1:9" ht="11.45" customHeight="1" x14ac:dyDescent="0.2">
      <c r="A24" s="27" t="s">
        <v>112</v>
      </c>
      <c r="B24" s="33"/>
      <c r="C24" s="62"/>
      <c r="D24" s="35"/>
      <c r="E24" s="35"/>
      <c r="F24" s="35"/>
      <c r="G24" s="35"/>
      <c r="H24" s="33"/>
      <c r="I24" s="35"/>
    </row>
    <row r="25" spans="1:9" ht="11.45" customHeight="1" x14ac:dyDescent="0.2">
      <c r="A25" s="21" t="s">
        <v>113</v>
      </c>
      <c r="B25" s="33"/>
      <c r="C25" s="62">
        <v>1689.588</v>
      </c>
      <c r="D25" s="35">
        <v>2086.4160000000002</v>
      </c>
      <c r="E25" s="35"/>
      <c r="F25" s="35">
        <v>1835.9970000000001</v>
      </c>
      <c r="G25" s="35">
        <v>1808.9349999999999</v>
      </c>
      <c r="H25" s="33"/>
      <c r="I25" s="35"/>
    </row>
    <row r="26" spans="1:9" ht="11.45" customHeight="1" x14ac:dyDescent="0.2">
      <c r="A26" s="21" t="s">
        <v>114</v>
      </c>
      <c r="B26" s="33"/>
      <c r="C26" s="62">
        <v>5613.8429999999998</v>
      </c>
      <c r="D26" s="35">
        <v>6605.2290000000003</v>
      </c>
      <c r="E26" s="35"/>
      <c r="F26" s="35">
        <v>6145.241</v>
      </c>
      <c r="G26" s="35">
        <v>6433.3860000000004</v>
      </c>
      <c r="H26" s="33"/>
      <c r="I26" s="35"/>
    </row>
    <row r="27" spans="1:9" ht="11.45" customHeight="1" x14ac:dyDescent="0.2">
      <c r="A27" s="2" t="s">
        <v>115</v>
      </c>
      <c r="B27" s="33"/>
      <c r="C27" s="62">
        <v>1007.272</v>
      </c>
      <c r="D27" s="35">
        <v>1013.076</v>
      </c>
      <c r="E27" s="35"/>
      <c r="F27" s="35">
        <v>1019.529</v>
      </c>
      <c r="G27" s="35">
        <v>1054.3910000000001</v>
      </c>
      <c r="H27" s="33"/>
      <c r="I27" s="35"/>
    </row>
    <row r="28" spans="1:9" ht="11.45" customHeight="1" x14ac:dyDescent="0.2">
      <c r="A28" s="2" t="s">
        <v>116</v>
      </c>
      <c r="B28" s="33"/>
      <c r="C28" s="62">
        <v>12.718</v>
      </c>
      <c r="D28" s="35">
        <v>28.869</v>
      </c>
      <c r="E28" s="35"/>
      <c r="F28" s="35">
        <v>26.152999999999999</v>
      </c>
      <c r="G28" s="35">
        <v>36.969000000000001</v>
      </c>
      <c r="H28" s="33"/>
      <c r="I28" s="35"/>
    </row>
    <row r="29" spans="1:9" ht="11.45" customHeight="1" x14ac:dyDescent="0.2">
      <c r="A29" s="27" t="s">
        <v>117</v>
      </c>
      <c r="B29" s="33"/>
      <c r="C29" s="62">
        <v>33.066000000000003</v>
      </c>
      <c r="D29" s="35">
        <v>51.445999999999998</v>
      </c>
      <c r="E29" s="35"/>
      <c r="F29" s="35">
        <v>66.924999999999997</v>
      </c>
      <c r="G29" s="35">
        <v>33.066000000000003</v>
      </c>
      <c r="H29" s="33"/>
      <c r="I29" s="35"/>
    </row>
    <row r="30" spans="1:9" ht="11.45" customHeight="1" x14ac:dyDescent="0.2">
      <c r="A30" s="2" t="s">
        <v>118</v>
      </c>
      <c r="B30" s="33"/>
      <c r="C30" s="62">
        <v>501.54600000000005</v>
      </c>
      <c r="D30" s="35">
        <v>540.96600000000001</v>
      </c>
      <c r="E30" s="35"/>
      <c r="F30" s="35">
        <v>403.92500000000001</v>
      </c>
      <c r="G30" s="35">
        <v>424.37799999999999</v>
      </c>
      <c r="H30" s="33"/>
      <c r="I30" s="35"/>
    </row>
    <row r="31" spans="1:9" ht="11.45" customHeight="1" x14ac:dyDescent="0.2">
      <c r="A31" s="23" t="s">
        <v>119</v>
      </c>
      <c r="B31" s="33"/>
      <c r="C31" s="64">
        <v>159397.86699999994</v>
      </c>
      <c r="D31" s="40">
        <v>163727.10499999998</v>
      </c>
      <c r="E31" s="40"/>
      <c r="F31" s="40">
        <v>157395.783</v>
      </c>
      <c r="G31" s="40">
        <v>159279.09699999998</v>
      </c>
      <c r="H31" s="33"/>
      <c r="I31" s="35"/>
    </row>
    <row r="32" spans="1:9" ht="3" customHeight="1" x14ac:dyDescent="0.2">
      <c r="B32" s="33"/>
      <c r="C32" s="64"/>
      <c r="D32" s="40"/>
      <c r="E32" s="40"/>
      <c r="F32" s="40"/>
      <c r="G32" s="40"/>
      <c r="H32" s="33"/>
      <c r="I32" s="35"/>
    </row>
    <row r="33" spans="1:9" ht="11.45" customHeight="1" x14ac:dyDescent="0.2">
      <c r="A33" s="23" t="s">
        <v>120</v>
      </c>
      <c r="B33" s="33"/>
      <c r="C33" s="64">
        <v>197526.66299999994</v>
      </c>
      <c r="D33" s="40">
        <v>205522.66399999996</v>
      </c>
      <c r="E33" s="40"/>
      <c r="F33" s="40">
        <v>193209.46299999999</v>
      </c>
      <c r="G33" s="40">
        <v>200161.01299999998</v>
      </c>
      <c r="H33" s="33"/>
      <c r="I33" s="35"/>
    </row>
    <row r="34" spans="1:9" ht="3" customHeight="1" x14ac:dyDescent="0.2">
      <c r="B34" s="33"/>
      <c r="C34" s="62"/>
      <c r="D34" s="35"/>
      <c r="E34" s="35"/>
      <c r="F34" s="35"/>
      <c r="G34" s="35"/>
      <c r="H34" s="33"/>
      <c r="I34" s="35"/>
    </row>
    <row r="35" spans="1:9" ht="11.45" customHeight="1" x14ac:dyDescent="0.2">
      <c r="A35" s="23" t="s">
        <v>121</v>
      </c>
      <c r="B35" s="33"/>
      <c r="C35" s="62"/>
      <c r="D35" s="35"/>
      <c r="E35" s="35"/>
      <c r="F35" s="35"/>
      <c r="G35" s="35"/>
      <c r="H35" s="33"/>
      <c r="I35" s="35"/>
    </row>
    <row r="36" spans="1:9" ht="3" customHeight="1" x14ac:dyDescent="0.2">
      <c r="B36" s="33"/>
      <c r="C36" s="62"/>
      <c r="D36" s="35"/>
      <c r="E36" s="35"/>
      <c r="F36" s="35"/>
      <c r="G36" s="35"/>
      <c r="H36" s="33"/>
      <c r="I36" s="35"/>
    </row>
    <row r="37" spans="1:9" ht="11.45" customHeight="1" x14ac:dyDescent="0.2">
      <c r="A37" s="2" t="s">
        <v>122</v>
      </c>
      <c r="B37" s="33"/>
      <c r="C37" s="62">
        <v>17.061</v>
      </c>
      <c r="D37" s="35">
        <v>11.173999999999999</v>
      </c>
      <c r="E37" s="35"/>
      <c r="F37" s="35">
        <v>18.655999999999999</v>
      </c>
      <c r="G37" s="35">
        <v>11.711</v>
      </c>
      <c r="H37" s="33"/>
      <c r="I37" s="35"/>
    </row>
    <row r="38" spans="1:9" ht="11.45" customHeight="1" x14ac:dyDescent="0.2">
      <c r="A38" s="2" t="s">
        <v>123</v>
      </c>
      <c r="B38" s="33"/>
      <c r="C38" s="62">
        <v>326.17200000000003</v>
      </c>
      <c r="D38" s="35">
        <v>308.84500000000003</v>
      </c>
      <c r="E38" s="35"/>
      <c r="F38" s="35">
        <v>343.178</v>
      </c>
      <c r="G38" s="35">
        <v>326.17200000000003</v>
      </c>
      <c r="H38" s="33"/>
      <c r="I38" s="35"/>
    </row>
    <row r="39" spans="1:9" ht="11.45" customHeight="1" x14ac:dyDescent="0.2">
      <c r="A39" s="2" t="s">
        <v>124</v>
      </c>
      <c r="B39" s="33">
        <v>7</v>
      </c>
      <c r="C39" s="62"/>
      <c r="D39" s="35"/>
      <c r="E39" s="35"/>
      <c r="F39" s="35"/>
      <c r="G39" s="35"/>
      <c r="H39" s="33"/>
      <c r="I39" s="35"/>
    </row>
    <row r="40" spans="1:9" ht="11.45" customHeight="1" x14ac:dyDescent="0.2">
      <c r="A40" s="21" t="s">
        <v>125</v>
      </c>
      <c r="B40" s="33"/>
      <c r="C40" s="62">
        <v>3484.0320000000002</v>
      </c>
      <c r="D40" s="35">
        <v>4087.8470000000002</v>
      </c>
      <c r="E40" s="35"/>
      <c r="F40" s="35">
        <v>3517.1909999999998</v>
      </c>
      <c r="G40" s="35">
        <v>3500.3850000000002</v>
      </c>
      <c r="H40" s="33"/>
      <c r="I40" s="35"/>
    </row>
    <row r="41" spans="1:9" ht="11.45" customHeight="1" x14ac:dyDescent="0.2">
      <c r="A41" s="21" t="s">
        <v>126</v>
      </c>
      <c r="B41" s="33"/>
      <c r="C41" s="62">
        <v>58507.819000000003</v>
      </c>
      <c r="D41" s="35">
        <v>65928.377000000008</v>
      </c>
      <c r="E41" s="35"/>
      <c r="F41" s="35">
        <v>59223.624000000003</v>
      </c>
      <c r="G41" s="35">
        <v>64710.935000000005</v>
      </c>
      <c r="H41" s="33"/>
      <c r="I41" s="35"/>
    </row>
    <row r="42" spans="1:9" ht="11.45" customHeight="1" x14ac:dyDescent="0.2">
      <c r="A42" s="2" t="s">
        <v>127</v>
      </c>
      <c r="B42" s="33"/>
      <c r="C42" s="62">
        <v>5938.6390000000001</v>
      </c>
      <c r="D42" s="35">
        <v>6782.8950000000004</v>
      </c>
      <c r="E42" s="35"/>
      <c r="F42" s="35">
        <v>7742.36</v>
      </c>
      <c r="G42" s="35">
        <v>6920.3760000000002</v>
      </c>
      <c r="H42" s="33"/>
      <c r="I42" s="35"/>
    </row>
    <row r="43" spans="1:9" ht="11.45" customHeight="1" x14ac:dyDescent="0.2">
      <c r="A43" s="2" t="s">
        <v>128</v>
      </c>
      <c r="B43" s="33"/>
      <c r="C43" s="62">
        <v>4346.8329999999996</v>
      </c>
      <c r="D43" s="35">
        <v>3971.413</v>
      </c>
      <c r="E43" s="35"/>
      <c r="F43" s="35">
        <v>3928.846</v>
      </c>
      <c r="G43" s="35">
        <v>3981.0160000000001</v>
      </c>
      <c r="H43" s="33"/>
      <c r="I43" s="35"/>
    </row>
    <row r="44" spans="1:9" ht="11.45" customHeight="1" x14ac:dyDescent="0.2">
      <c r="A44" s="2" t="s">
        <v>129</v>
      </c>
      <c r="B44" s="33"/>
      <c r="C44" s="62">
        <v>9812.42</v>
      </c>
      <c r="D44" s="35">
        <v>9823.6679999999997</v>
      </c>
      <c r="E44" s="35"/>
      <c r="F44" s="35">
        <v>9033.1530000000002</v>
      </c>
      <c r="G44" s="35">
        <v>9978.1090000000004</v>
      </c>
      <c r="H44" s="33"/>
      <c r="I44" s="35"/>
    </row>
    <row r="45" spans="1:9" ht="11.45" customHeight="1" x14ac:dyDescent="0.2">
      <c r="A45" s="2" t="s">
        <v>130</v>
      </c>
      <c r="B45" s="33"/>
      <c r="C45" s="62">
        <v>8282.1049999999523</v>
      </c>
      <c r="D45" s="35">
        <v>8590.094999999943</v>
      </c>
      <c r="E45" s="35"/>
      <c r="F45" s="35">
        <v>8400.5869999999704</v>
      </c>
      <c r="G45" s="35">
        <v>8294.1189999999624</v>
      </c>
      <c r="H45" s="33"/>
      <c r="I45" s="35"/>
    </row>
    <row r="46" spans="1:9" ht="11.45" customHeight="1" x14ac:dyDescent="0.2">
      <c r="A46" s="23" t="s">
        <v>131</v>
      </c>
      <c r="B46" s="33"/>
      <c r="C46" s="64">
        <v>90715.080999999947</v>
      </c>
      <c r="D46" s="40">
        <v>99504.313999999955</v>
      </c>
      <c r="E46" s="40"/>
      <c r="F46" s="40">
        <v>92207.594999999987</v>
      </c>
      <c r="G46" s="40">
        <v>97722.822999999975</v>
      </c>
      <c r="H46" s="33"/>
      <c r="I46" s="35"/>
    </row>
    <row r="47" spans="1:9" ht="3" customHeight="1" x14ac:dyDescent="0.2">
      <c r="B47" s="33"/>
      <c r="C47" s="62"/>
      <c r="D47" s="35"/>
      <c r="E47" s="35"/>
      <c r="F47" s="35"/>
      <c r="G47" s="35"/>
      <c r="H47" s="33"/>
      <c r="I47" s="35"/>
    </row>
    <row r="48" spans="1:9" ht="11.45" customHeight="1" x14ac:dyDescent="0.2">
      <c r="A48" s="19" t="s">
        <v>132</v>
      </c>
      <c r="B48" s="33"/>
      <c r="C48" s="65">
        <v>106811.58199999999</v>
      </c>
      <c r="D48" s="43">
        <v>106018.35</v>
      </c>
      <c r="E48" s="43"/>
      <c r="F48" s="43">
        <v>101001.868</v>
      </c>
      <c r="G48" s="43">
        <v>102438.19</v>
      </c>
      <c r="H48" s="33"/>
      <c r="I48" s="35"/>
    </row>
    <row r="49" spans="1:10" ht="3" customHeight="1" x14ac:dyDescent="0.2">
      <c r="B49" s="33"/>
      <c r="C49" s="62"/>
      <c r="D49" s="35"/>
      <c r="E49" s="35"/>
      <c r="F49" s="35"/>
      <c r="G49" s="35"/>
      <c r="H49" s="33"/>
      <c r="I49" s="35"/>
    </row>
    <row r="50" spans="1:10" ht="11.45" customHeight="1" x14ac:dyDescent="0.2">
      <c r="A50" s="23" t="s">
        <v>133</v>
      </c>
      <c r="B50" s="33"/>
      <c r="C50" s="62"/>
      <c r="D50" s="35"/>
      <c r="E50" s="35"/>
      <c r="F50" s="35"/>
      <c r="G50" s="35"/>
      <c r="H50" s="33"/>
      <c r="I50" s="35"/>
    </row>
    <row r="51" spans="1:10" ht="11.45" customHeight="1" x14ac:dyDescent="0.2">
      <c r="A51" s="2" t="s">
        <v>134</v>
      </c>
      <c r="B51" s="33"/>
      <c r="C51" s="62">
        <v>0</v>
      </c>
      <c r="D51" s="35">
        <v>0</v>
      </c>
      <c r="E51" s="35"/>
      <c r="F51" s="35">
        <v>0</v>
      </c>
      <c r="G51" s="35">
        <v>0</v>
      </c>
      <c r="H51" s="33"/>
      <c r="I51" s="35"/>
    </row>
    <row r="52" spans="1:10" ht="11.45" customHeight="1" x14ac:dyDescent="0.2">
      <c r="A52" s="2" t="s">
        <v>135</v>
      </c>
      <c r="B52" s="33"/>
      <c r="C52" s="62">
        <v>31298.492999999999</v>
      </c>
      <c r="D52" s="35">
        <v>31859.073</v>
      </c>
      <c r="E52" s="35"/>
      <c r="F52" s="35">
        <v>27065.948</v>
      </c>
      <c r="G52" s="35">
        <v>27083.118999999999</v>
      </c>
      <c r="I52" s="35"/>
      <c r="J52" s="27"/>
    </row>
    <row r="53" spans="1:10" ht="11.45" customHeight="1" x14ac:dyDescent="0.2">
      <c r="A53" s="2" t="s">
        <v>136</v>
      </c>
      <c r="B53" s="33"/>
      <c r="C53" s="62">
        <v>75513.088999999993</v>
      </c>
      <c r="D53" s="35">
        <v>74159.277000000002</v>
      </c>
      <c r="E53" s="35"/>
      <c r="F53" s="35">
        <v>73935.92</v>
      </c>
      <c r="G53" s="35">
        <v>75355.070999999996</v>
      </c>
      <c r="I53" s="35"/>
      <c r="J53" s="27"/>
    </row>
    <row r="54" spans="1:10" ht="11.45" customHeight="1" x14ac:dyDescent="0.2">
      <c r="A54" s="19" t="s">
        <v>137</v>
      </c>
      <c r="B54" s="33"/>
      <c r="C54" s="65">
        <v>106811.58199999999</v>
      </c>
      <c r="D54" s="43">
        <v>106018.35</v>
      </c>
      <c r="E54" s="43"/>
      <c r="F54" s="43">
        <v>101001.868</v>
      </c>
      <c r="G54" s="43">
        <v>102438.19</v>
      </c>
      <c r="H54" s="33"/>
      <c r="I54" s="35"/>
    </row>
    <row r="55" spans="1:10" ht="3" customHeight="1" x14ac:dyDescent="0.2">
      <c r="B55" s="33"/>
      <c r="C55" s="62"/>
      <c r="D55" s="35"/>
      <c r="E55" s="35"/>
      <c r="F55" s="35"/>
      <c r="G55" s="35"/>
      <c r="H55" s="33"/>
      <c r="I55" s="35"/>
    </row>
    <row r="56" spans="1:10" ht="11.45" customHeight="1" x14ac:dyDescent="0.2">
      <c r="A56" s="49" t="s">
        <v>138</v>
      </c>
      <c r="B56" s="50"/>
      <c r="C56" s="97"/>
      <c r="D56" s="96"/>
      <c r="E56" s="96"/>
      <c r="F56" s="96"/>
      <c r="G56" s="96"/>
      <c r="H56" s="33"/>
      <c r="I56" s="35"/>
    </row>
    <row r="57" spans="1:10" ht="3" customHeight="1" x14ac:dyDescent="0.2">
      <c r="B57" s="33"/>
      <c r="C57" s="62"/>
      <c r="D57" s="35"/>
      <c r="E57" s="35"/>
      <c r="F57" s="35"/>
      <c r="G57" s="35"/>
      <c r="H57" s="33"/>
      <c r="I57" s="35"/>
    </row>
    <row r="58" spans="1:10" ht="11.45" customHeight="1" x14ac:dyDescent="0.2">
      <c r="A58" s="23" t="s">
        <v>139</v>
      </c>
      <c r="B58" s="33"/>
      <c r="C58" s="64">
        <v>-52586.284999999945</v>
      </c>
      <c r="D58" s="40">
        <v>-57708.754999999968</v>
      </c>
      <c r="E58" s="40"/>
      <c r="F58" s="40">
        <v>-56393.914999999994</v>
      </c>
      <c r="G58" s="40">
        <v>-56840.906999999977</v>
      </c>
      <c r="H58" s="33"/>
      <c r="I58" s="35"/>
    </row>
    <row r="59" spans="1:10" ht="11.45" customHeight="1" x14ac:dyDescent="0.2">
      <c r="A59" s="23" t="s">
        <v>140</v>
      </c>
      <c r="B59" s="33"/>
      <c r="C59" s="64">
        <v>52586.284999999945</v>
      </c>
      <c r="D59" s="40">
        <v>57708.754999999968</v>
      </c>
      <c r="E59" s="40"/>
      <c r="F59" s="40">
        <v>56393.914999999994</v>
      </c>
      <c r="G59" s="40">
        <v>56840.906999999977</v>
      </c>
      <c r="H59" s="33"/>
      <c r="I59" s="35"/>
    </row>
    <row r="60" spans="1:10" ht="3" customHeight="1" x14ac:dyDescent="0.2">
      <c r="B60" s="33"/>
      <c r="C60" s="62"/>
      <c r="D60" s="35"/>
      <c r="E60" s="35"/>
      <c r="F60" s="35"/>
      <c r="G60" s="35"/>
      <c r="H60" s="33"/>
      <c r="I60" s="35"/>
    </row>
    <row r="61" spans="1:10" ht="11.45" customHeight="1" x14ac:dyDescent="0.2">
      <c r="A61" s="23" t="s">
        <v>14</v>
      </c>
      <c r="B61" s="33"/>
      <c r="C61" s="62"/>
      <c r="D61" s="35"/>
      <c r="E61" s="35"/>
      <c r="F61" s="35"/>
      <c r="G61" s="35"/>
      <c r="H61" s="33"/>
      <c r="I61" s="35"/>
    </row>
    <row r="62" spans="1:10" ht="11.45" customHeight="1" x14ac:dyDescent="0.2">
      <c r="A62" s="2" t="s">
        <v>141</v>
      </c>
      <c r="B62" s="33"/>
      <c r="C62" s="62">
        <v>62335.084000000003</v>
      </c>
      <c r="D62" s="35">
        <v>70336.243000000002</v>
      </c>
      <c r="E62" s="35"/>
      <c r="F62" s="35">
        <v>63102.649000000005</v>
      </c>
      <c r="G62" s="35">
        <v>68549.203000000009</v>
      </c>
      <c r="H62" s="33"/>
      <c r="I62" s="35"/>
    </row>
    <row r="63" spans="1:10" ht="11.45" customHeight="1" x14ac:dyDescent="0.2">
      <c r="A63" s="23" t="s">
        <v>203</v>
      </c>
      <c r="B63" s="33"/>
      <c r="C63" s="62">
        <v>28689.991000000002</v>
      </c>
      <c r="D63" s="35">
        <v>33688.735999999997</v>
      </c>
      <c r="E63" s="35"/>
      <c r="F63" s="35">
        <v>28571.015999999996</v>
      </c>
      <c r="G63" s="35">
        <v>33100.396999999997</v>
      </c>
      <c r="H63" s="33"/>
      <c r="I63" s="35"/>
    </row>
    <row r="64" spans="1:10" ht="11.45" hidden="1" customHeight="1" x14ac:dyDescent="0.2">
      <c r="A64" s="23" t="s">
        <v>143</v>
      </c>
      <c r="B64" s="33"/>
      <c r="C64" s="62">
        <v>0</v>
      </c>
      <c r="D64" s="35">
        <v>0</v>
      </c>
      <c r="E64" s="35"/>
      <c r="F64" s="35">
        <v>0</v>
      </c>
      <c r="G64" s="35">
        <v>0</v>
      </c>
      <c r="H64" s="33"/>
      <c r="I64" s="35"/>
    </row>
    <row r="65" spans="1:10" ht="11.45" customHeight="1" x14ac:dyDescent="0.2">
      <c r="A65" s="23" t="s">
        <v>14</v>
      </c>
      <c r="B65" s="33"/>
      <c r="C65" s="64">
        <v>33645.093000000001</v>
      </c>
      <c r="D65" s="40">
        <v>36647.507000000005</v>
      </c>
      <c r="E65" s="40"/>
      <c r="F65" s="40">
        <v>34531.633000000009</v>
      </c>
      <c r="G65" s="40">
        <v>35448.806000000011</v>
      </c>
      <c r="H65" s="33"/>
      <c r="I65" s="35"/>
      <c r="J65" s="107"/>
    </row>
    <row r="66" spans="1:10" x14ac:dyDescent="0.2">
      <c r="B66" s="33"/>
      <c r="C66" s="108"/>
      <c r="D66" s="108"/>
      <c r="E66" s="108"/>
      <c r="F66" s="108"/>
      <c r="G66" s="108"/>
      <c r="H66" s="33"/>
    </row>
    <row r="67" spans="1:10" ht="21.75" customHeight="1" x14ac:dyDescent="0.2">
      <c r="A67" s="478" t="s">
        <v>553</v>
      </c>
      <c r="B67" s="478"/>
      <c r="C67" s="478"/>
      <c r="D67" s="478"/>
      <c r="E67" s="478"/>
      <c r="F67" s="478"/>
      <c r="G67" s="478"/>
      <c r="H67" s="478"/>
    </row>
    <row r="68" spans="1:10" x14ac:dyDescent="0.2">
      <c r="A68" s="411" t="s">
        <v>524</v>
      </c>
      <c r="B68" s="33"/>
      <c r="C68" s="108"/>
      <c r="D68" s="108"/>
      <c r="E68" s="108"/>
      <c r="F68" s="108"/>
      <c r="G68" s="108"/>
      <c r="H68" s="33"/>
    </row>
    <row r="69" spans="1:10" x14ac:dyDescent="0.2">
      <c r="A69" s="411" t="s">
        <v>522</v>
      </c>
      <c r="B69" s="33"/>
      <c r="C69" s="108"/>
      <c r="D69" s="108"/>
      <c r="E69" s="108"/>
      <c r="F69" s="108"/>
      <c r="G69" s="108"/>
      <c r="H69" s="33"/>
    </row>
    <row r="70" spans="1:10" x14ac:dyDescent="0.2">
      <c r="B70" s="33"/>
      <c r="C70" s="108"/>
      <c r="D70" s="108"/>
      <c r="E70" s="108"/>
      <c r="F70" s="108"/>
      <c r="G70" s="108"/>
      <c r="H70" s="33"/>
    </row>
    <row r="71" spans="1:10" x14ac:dyDescent="0.2">
      <c r="B71" s="33"/>
      <c r="C71" s="108"/>
      <c r="D71" s="108"/>
      <c r="E71" s="108"/>
      <c r="F71" s="108"/>
      <c r="G71" s="108"/>
      <c r="H71" s="33"/>
    </row>
    <row r="72" spans="1:10" x14ac:dyDescent="0.2">
      <c r="B72" s="33"/>
      <c r="C72" s="108"/>
      <c r="D72" s="108"/>
      <c r="E72" s="108"/>
      <c r="F72" s="108"/>
      <c r="G72" s="108"/>
      <c r="H72" s="33"/>
    </row>
    <row r="73" spans="1:10" x14ac:dyDescent="0.2">
      <c r="B73" s="33"/>
      <c r="C73" s="108"/>
      <c r="D73" s="108"/>
      <c r="E73" s="108"/>
      <c r="F73" s="108"/>
      <c r="G73" s="108"/>
      <c r="H73" s="33"/>
    </row>
    <row r="74" spans="1:10" x14ac:dyDescent="0.2">
      <c r="B74" s="33"/>
      <c r="C74" s="108"/>
      <c r="D74" s="108"/>
      <c r="E74" s="108"/>
      <c r="F74" s="108"/>
      <c r="G74" s="108"/>
      <c r="H74" s="33"/>
    </row>
    <row r="75" spans="1:10" x14ac:dyDescent="0.2">
      <c r="B75" s="33"/>
      <c r="C75" s="108"/>
      <c r="D75" s="108"/>
      <c r="E75" s="108"/>
      <c r="F75" s="108"/>
      <c r="G75" s="108"/>
      <c r="H75" s="33"/>
    </row>
    <row r="76" spans="1:10" x14ac:dyDescent="0.2">
      <c r="B76" s="33"/>
      <c r="C76" s="108"/>
      <c r="D76" s="108"/>
      <c r="E76" s="108"/>
      <c r="F76" s="108"/>
      <c r="G76" s="108"/>
      <c r="H76" s="33"/>
    </row>
    <row r="77" spans="1:10" x14ac:dyDescent="0.2">
      <c r="B77" s="33"/>
      <c r="C77" s="108"/>
      <c r="D77" s="108"/>
      <c r="E77" s="108"/>
      <c r="F77" s="108"/>
      <c r="G77" s="108"/>
      <c r="H77" s="33"/>
    </row>
    <row r="78" spans="1:10" x14ac:dyDescent="0.2">
      <c r="B78" s="33"/>
      <c r="C78" s="108"/>
      <c r="D78" s="108"/>
      <c r="E78" s="108"/>
      <c r="F78" s="108"/>
      <c r="G78" s="108"/>
      <c r="H78" s="33"/>
    </row>
    <row r="79" spans="1:10" x14ac:dyDescent="0.2">
      <c r="B79" s="33"/>
      <c r="C79" s="108"/>
      <c r="D79" s="108"/>
      <c r="E79" s="108"/>
      <c r="F79" s="108"/>
      <c r="G79" s="108"/>
      <c r="H79" s="33"/>
    </row>
    <row r="80" spans="1:10" x14ac:dyDescent="0.2">
      <c r="B80" s="33"/>
      <c r="C80" s="108"/>
      <c r="D80" s="108"/>
      <c r="E80" s="108"/>
      <c r="F80" s="108"/>
      <c r="G80" s="108"/>
      <c r="H80" s="33"/>
    </row>
    <row r="81" spans="2:8" x14ac:dyDescent="0.2">
      <c r="B81" s="33"/>
      <c r="C81" s="108"/>
      <c r="D81" s="108"/>
      <c r="E81" s="108"/>
      <c r="F81" s="108"/>
      <c r="G81" s="108"/>
      <c r="H81" s="33"/>
    </row>
    <row r="82" spans="2:8" x14ac:dyDescent="0.2">
      <c r="B82" s="33"/>
      <c r="C82" s="108"/>
      <c r="D82" s="108"/>
      <c r="E82" s="108"/>
      <c r="F82" s="108"/>
      <c r="G82" s="108"/>
      <c r="H82" s="33"/>
    </row>
    <row r="83" spans="2:8" x14ac:dyDescent="0.2">
      <c r="B83" s="33"/>
      <c r="C83" s="33"/>
      <c r="D83" s="33"/>
      <c r="E83" s="33"/>
      <c r="F83" s="33"/>
      <c r="G83" s="33"/>
      <c r="H83" s="33"/>
    </row>
    <row r="84" spans="2:8" x14ac:dyDescent="0.2">
      <c r="B84" s="33"/>
      <c r="C84" s="33"/>
      <c r="D84" s="33"/>
      <c r="E84" s="33"/>
      <c r="F84" s="33"/>
      <c r="G84" s="33"/>
      <c r="H84" s="33"/>
    </row>
    <row r="85" spans="2:8" x14ac:dyDescent="0.2">
      <c r="B85" s="33"/>
      <c r="C85" s="33"/>
      <c r="D85" s="33"/>
      <c r="E85" s="33"/>
      <c r="F85" s="33"/>
      <c r="G85" s="33"/>
      <c r="H85" s="33"/>
    </row>
    <row r="86" spans="2:8" x14ac:dyDescent="0.2">
      <c r="B86" s="33"/>
      <c r="C86" s="33"/>
      <c r="D86" s="33"/>
      <c r="E86" s="33"/>
      <c r="F86" s="33"/>
      <c r="G86" s="33"/>
      <c r="H86" s="33"/>
    </row>
    <row r="87" spans="2:8" x14ac:dyDescent="0.2">
      <c r="B87" s="33"/>
      <c r="C87" s="33"/>
      <c r="D87" s="33"/>
      <c r="E87" s="33"/>
      <c r="F87" s="33"/>
      <c r="G87" s="33"/>
      <c r="H87" s="33"/>
    </row>
    <row r="88" spans="2:8" x14ac:dyDescent="0.2">
      <c r="B88" s="33"/>
      <c r="C88" s="33"/>
      <c r="D88" s="33"/>
      <c r="E88" s="33"/>
      <c r="F88" s="33"/>
      <c r="G88" s="33"/>
      <c r="H88" s="33"/>
    </row>
    <row r="89" spans="2:8" x14ac:dyDescent="0.2">
      <c r="B89" s="33"/>
      <c r="C89" s="33"/>
      <c r="D89" s="33"/>
      <c r="E89" s="33"/>
      <c r="F89" s="33"/>
      <c r="G89" s="33"/>
      <c r="H89" s="33"/>
    </row>
    <row r="90" spans="2:8" x14ac:dyDescent="0.2">
      <c r="B90" s="33"/>
      <c r="C90" s="33"/>
      <c r="D90" s="33"/>
      <c r="E90" s="33"/>
      <c r="F90" s="33"/>
      <c r="G90" s="33"/>
      <c r="H90" s="33"/>
    </row>
    <row r="91" spans="2:8" x14ac:dyDescent="0.2">
      <c r="B91" s="33"/>
      <c r="C91" s="33"/>
      <c r="D91" s="33"/>
      <c r="E91" s="33"/>
      <c r="F91" s="33"/>
      <c r="G91" s="33"/>
      <c r="H91" s="33"/>
    </row>
    <row r="92" spans="2:8" x14ac:dyDescent="0.2">
      <c r="B92" s="33"/>
      <c r="C92" s="33"/>
      <c r="D92" s="33"/>
      <c r="E92" s="33"/>
      <c r="F92" s="33"/>
      <c r="G92" s="33"/>
      <c r="H92" s="33"/>
    </row>
    <row r="93" spans="2:8" x14ac:dyDescent="0.2">
      <c r="B93" s="33"/>
      <c r="C93" s="33"/>
      <c r="D93" s="33"/>
      <c r="E93" s="33"/>
      <c r="F93" s="33"/>
      <c r="G93" s="33"/>
      <c r="H93" s="33"/>
    </row>
    <row r="94" spans="2:8" x14ac:dyDescent="0.2">
      <c r="B94" s="33"/>
      <c r="C94" s="33"/>
      <c r="D94" s="33"/>
      <c r="E94" s="33"/>
      <c r="F94" s="33"/>
      <c r="G94" s="33"/>
      <c r="H94" s="33"/>
    </row>
    <row r="95" spans="2:8" x14ac:dyDescent="0.2">
      <c r="B95" s="33"/>
      <c r="C95" s="33"/>
      <c r="D95" s="33"/>
      <c r="E95" s="33"/>
      <c r="F95" s="33"/>
      <c r="G95" s="33"/>
      <c r="H95" s="33"/>
    </row>
    <row r="96" spans="2:8" x14ac:dyDescent="0.2">
      <c r="B96" s="33"/>
      <c r="C96" s="33"/>
      <c r="D96" s="33"/>
      <c r="E96" s="33"/>
      <c r="F96" s="33"/>
      <c r="G96" s="33"/>
      <c r="H96" s="33"/>
    </row>
    <row r="97" spans="2:8" x14ac:dyDescent="0.2">
      <c r="B97" s="33"/>
      <c r="C97" s="33"/>
      <c r="D97" s="33"/>
      <c r="E97" s="33"/>
      <c r="F97" s="33"/>
      <c r="G97" s="33"/>
      <c r="H97" s="33"/>
    </row>
    <row r="98" spans="2:8" x14ac:dyDescent="0.2">
      <c r="B98" s="33"/>
      <c r="C98" s="33"/>
      <c r="D98" s="33"/>
      <c r="E98" s="33"/>
      <c r="F98" s="33"/>
      <c r="G98" s="33"/>
      <c r="H98" s="33"/>
    </row>
    <row r="99" spans="2:8" x14ac:dyDescent="0.2">
      <c r="B99" s="33"/>
      <c r="C99" s="33"/>
      <c r="D99" s="33"/>
      <c r="E99" s="33"/>
      <c r="F99" s="33"/>
      <c r="G99" s="33"/>
      <c r="H99" s="33"/>
    </row>
    <row r="100" spans="2:8" x14ac:dyDescent="0.2">
      <c r="B100" s="33"/>
      <c r="C100" s="33"/>
      <c r="D100" s="33"/>
      <c r="E100" s="33"/>
      <c r="F100" s="33"/>
      <c r="G100" s="33"/>
      <c r="H100" s="33"/>
    </row>
    <row r="101" spans="2:8" x14ac:dyDescent="0.2">
      <c r="B101" s="33"/>
      <c r="C101" s="33"/>
      <c r="D101" s="33"/>
      <c r="E101" s="33"/>
      <c r="F101" s="33"/>
      <c r="G101" s="33"/>
      <c r="H101" s="33"/>
    </row>
    <row r="102" spans="2:8" x14ac:dyDescent="0.2">
      <c r="B102" s="33"/>
      <c r="C102" s="33"/>
      <c r="D102" s="33"/>
      <c r="E102" s="33"/>
      <c r="F102" s="33"/>
      <c r="G102" s="33"/>
      <c r="H102" s="33"/>
    </row>
    <row r="103" spans="2:8" x14ac:dyDescent="0.2">
      <c r="B103" s="33"/>
      <c r="C103" s="33"/>
      <c r="D103" s="33"/>
      <c r="E103" s="33"/>
      <c r="F103" s="33"/>
      <c r="G103" s="33"/>
      <c r="H103" s="33"/>
    </row>
    <row r="104" spans="2:8" x14ac:dyDescent="0.2">
      <c r="B104" s="33"/>
      <c r="C104" s="33"/>
      <c r="D104" s="33"/>
      <c r="E104" s="33"/>
      <c r="F104" s="33"/>
      <c r="G104" s="33"/>
      <c r="H104" s="33"/>
    </row>
    <row r="105" spans="2:8" x14ac:dyDescent="0.2">
      <c r="B105" s="33"/>
      <c r="C105" s="33"/>
      <c r="D105" s="33"/>
      <c r="E105" s="33"/>
      <c r="F105" s="33"/>
      <c r="G105" s="33"/>
      <c r="H105" s="33"/>
    </row>
    <row r="106" spans="2:8" x14ac:dyDescent="0.2">
      <c r="B106" s="33"/>
      <c r="C106" s="33"/>
      <c r="D106" s="33"/>
      <c r="E106" s="33"/>
      <c r="F106" s="33"/>
      <c r="G106" s="33"/>
      <c r="H106" s="33"/>
    </row>
    <row r="107" spans="2:8" x14ac:dyDescent="0.2">
      <c r="B107" s="33"/>
      <c r="C107" s="33"/>
      <c r="D107" s="33"/>
      <c r="E107" s="33"/>
      <c r="F107" s="33"/>
      <c r="G107" s="33"/>
      <c r="H107" s="33"/>
    </row>
    <row r="108" spans="2:8" x14ac:dyDescent="0.2">
      <c r="B108" s="33"/>
      <c r="C108" s="33"/>
      <c r="D108" s="33"/>
      <c r="E108" s="33"/>
      <c r="F108" s="33"/>
      <c r="G108" s="33"/>
      <c r="H108" s="33"/>
    </row>
    <row r="109" spans="2:8" x14ac:dyDescent="0.2">
      <c r="B109" s="33"/>
      <c r="C109" s="33"/>
      <c r="D109" s="33"/>
      <c r="E109" s="33"/>
      <c r="F109" s="33"/>
      <c r="G109" s="33"/>
      <c r="H109" s="33"/>
    </row>
    <row r="110" spans="2:8" x14ac:dyDescent="0.2">
      <c r="B110" s="33"/>
      <c r="C110" s="33"/>
      <c r="D110" s="33"/>
      <c r="E110" s="33"/>
      <c r="F110" s="33"/>
      <c r="G110" s="33"/>
      <c r="H110" s="33"/>
    </row>
    <row r="111" spans="2:8" x14ac:dyDescent="0.2">
      <c r="B111" s="33"/>
      <c r="C111" s="33"/>
      <c r="D111" s="33"/>
      <c r="E111" s="33"/>
      <c r="F111" s="33"/>
      <c r="G111" s="33"/>
      <c r="H111" s="33"/>
    </row>
    <row r="112" spans="2:8" x14ac:dyDescent="0.2">
      <c r="B112" s="33"/>
      <c r="C112" s="33"/>
      <c r="D112" s="33"/>
      <c r="E112" s="33"/>
      <c r="F112" s="33"/>
      <c r="G112" s="33"/>
      <c r="H112" s="33"/>
    </row>
    <row r="113" spans="2:8" x14ac:dyDescent="0.2">
      <c r="B113" s="33"/>
      <c r="C113" s="33"/>
      <c r="D113" s="33"/>
      <c r="E113" s="33"/>
      <c r="F113" s="33"/>
      <c r="G113" s="33"/>
      <c r="H113" s="33"/>
    </row>
    <row r="114" spans="2:8" x14ac:dyDescent="0.2">
      <c r="B114" s="33"/>
      <c r="C114" s="33"/>
      <c r="D114" s="33"/>
      <c r="E114" s="33"/>
      <c r="F114" s="33"/>
      <c r="G114" s="33"/>
      <c r="H114" s="33"/>
    </row>
    <row r="115" spans="2:8" x14ac:dyDescent="0.2">
      <c r="B115" s="33"/>
      <c r="C115" s="33"/>
      <c r="D115" s="33"/>
      <c r="E115" s="33"/>
      <c r="F115" s="33"/>
      <c r="G115" s="33"/>
      <c r="H115" s="33"/>
    </row>
    <row r="116" spans="2:8" x14ac:dyDescent="0.2">
      <c r="B116" s="33"/>
      <c r="C116" s="33"/>
      <c r="D116" s="33"/>
      <c r="E116" s="33"/>
      <c r="F116" s="33"/>
      <c r="G116" s="33"/>
      <c r="H116" s="33"/>
    </row>
    <row r="117" spans="2:8" x14ac:dyDescent="0.2">
      <c r="B117" s="33"/>
      <c r="C117" s="33"/>
      <c r="D117" s="33"/>
      <c r="E117" s="33"/>
      <c r="F117" s="33"/>
      <c r="G117" s="33"/>
      <c r="H117" s="33"/>
    </row>
    <row r="118" spans="2:8" x14ac:dyDescent="0.2">
      <c r="B118" s="33"/>
      <c r="C118" s="33"/>
      <c r="D118" s="33"/>
      <c r="E118" s="33"/>
      <c r="F118" s="33"/>
      <c r="G118" s="33"/>
      <c r="H118" s="33"/>
    </row>
    <row r="119" spans="2:8" x14ac:dyDescent="0.2">
      <c r="B119" s="33"/>
      <c r="C119" s="33"/>
      <c r="D119" s="33"/>
      <c r="E119" s="33"/>
      <c r="F119" s="33"/>
      <c r="G119" s="33"/>
      <c r="H119" s="33"/>
    </row>
    <row r="120" spans="2:8" x14ac:dyDescent="0.2">
      <c r="B120" s="33"/>
      <c r="C120" s="33"/>
      <c r="D120" s="33"/>
      <c r="E120" s="33"/>
      <c r="F120" s="33"/>
      <c r="G120" s="33"/>
      <c r="H120" s="33"/>
    </row>
    <row r="121" spans="2:8" x14ac:dyDescent="0.2">
      <c r="B121" s="33"/>
      <c r="C121" s="33"/>
      <c r="D121" s="33"/>
      <c r="E121" s="33"/>
      <c r="F121" s="33"/>
      <c r="G121" s="33"/>
      <c r="H121" s="33"/>
    </row>
    <row r="122" spans="2:8" x14ac:dyDescent="0.2">
      <c r="B122" s="33"/>
      <c r="C122" s="33"/>
      <c r="D122" s="33"/>
      <c r="E122" s="33"/>
      <c r="F122" s="33"/>
      <c r="G122" s="33"/>
      <c r="H122" s="33"/>
    </row>
    <row r="123" spans="2:8" x14ac:dyDescent="0.2">
      <c r="B123" s="33"/>
      <c r="C123" s="33"/>
      <c r="D123" s="33"/>
      <c r="E123" s="33"/>
      <c r="F123" s="33"/>
      <c r="G123" s="33"/>
      <c r="H123" s="33"/>
    </row>
    <row r="124" spans="2:8" x14ac:dyDescent="0.2">
      <c r="B124" s="33"/>
      <c r="C124" s="33"/>
      <c r="D124" s="33"/>
      <c r="E124" s="33"/>
      <c r="F124" s="33"/>
      <c r="G124" s="33"/>
      <c r="H124" s="33"/>
    </row>
    <row r="125" spans="2:8" x14ac:dyDescent="0.2">
      <c r="B125" s="33"/>
      <c r="C125" s="33"/>
      <c r="D125" s="33"/>
      <c r="E125" s="33"/>
      <c r="F125" s="33"/>
      <c r="G125" s="33"/>
      <c r="H125" s="33"/>
    </row>
    <row r="126" spans="2:8" x14ac:dyDescent="0.2">
      <c r="B126" s="33"/>
      <c r="C126" s="33"/>
      <c r="D126" s="33"/>
      <c r="E126" s="33"/>
      <c r="F126" s="33"/>
      <c r="G126" s="33"/>
      <c r="H126" s="33"/>
    </row>
    <row r="127" spans="2:8" x14ac:dyDescent="0.2">
      <c r="B127" s="33"/>
      <c r="C127" s="33"/>
      <c r="D127" s="33"/>
      <c r="E127" s="33"/>
      <c r="F127" s="33"/>
      <c r="G127" s="33"/>
      <c r="H127" s="33"/>
    </row>
    <row r="128" spans="2:8" x14ac:dyDescent="0.2">
      <c r="B128" s="33"/>
      <c r="C128" s="33"/>
      <c r="D128" s="33"/>
      <c r="E128" s="33"/>
      <c r="F128" s="33"/>
      <c r="G128" s="33"/>
      <c r="H128" s="33"/>
    </row>
    <row r="129" spans="2:8" x14ac:dyDescent="0.2">
      <c r="B129" s="33"/>
      <c r="C129" s="33"/>
      <c r="D129" s="33"/>
      <c r="E129" s="33"/>
      <c r="F129" s="33"/>
      <c r="G129" s="33"/>
      <c r="H129" s="33"/>
    </row>
  </sheetData>
  <mergeCells count="5">
    <mergeCell ref="A67:H67"/>
    <mergeCell ref="A2:G2"/>
    <mergeCell ref="C4:G4"/>
    <mergeCell ref="A5:A7"/>
    <mergeCell ref="E5:E7"/>
  </mergeCells>
  <pageMargins left="0.75" right="0.75" top="1" bottom="1" header="0.5" footer="0.5"/>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1212A7-551F-41A3-9944-18B84975A932}">
  <sheetPr>
    <pageSetUpPr fitToPage="1"/>
  </sheetPr>
  <dimension ref="A1:H38"/>
  <sheetViews>
    <sheetView showGridLines="0" zoomScaleNormal="100" workbookViewId="0"/>
  </sheetViews>
  <sheetFormatPr defaultColWidth="9.140625" defaultRowHeight="12.75" x14ac:dyDescent="0.2"/>
  <cols>
    <col min="1" max="1" width="60.7109375" style="1" customWidth="1"/>
    <col min="2" max="3" width="10.7109375" style="1" customWidth="1"/>
    <col min="4" max="4" width="9.5703125" style="1" bestFit="1" customWidth="1"/>
    <col min="5" max="16384" width="9.140625" style="1"/>
  </cols>
  <sheetData>
    <row r="1" spans="1:6" x14ac:dyDescent="0.2">
      <c r="A1" s="71" t="s">
        <v>532</v>
      </c>
    </row>
    <row r="2" spans="1:6" ht="23.25" customHeight="1" x14ac:dyDescent="0.25">
      <c r="A2" s="479" t="s">
        <v>204</v>
      </c>
      <c r="B2" s="479"/>
      <c r="C2" s="479"/>
      <c r="D2" s="72"/>
      <c r="E2" s="72"/>
      <c r="F2" s="72"/>
    </row>
    <row r="3" spans="1:6" x14ac:dyDescent="0.2">
      <c r="A3" s="464" t="s">
        <v>205</v>
      </c>
      <c r="B3" s="464"/>
      <c r="C3" s="464"/>
      <c r="D3" s="464"/>
      <c r="E3" s="73"/>
      <c r="F3" s="73"/>
    </row>
    <row r="4" spans="1:6" ht="3" customHeight="1" x14ac:dyDescent="0.2">
      <c r="B4" s="73"/>
      <c r="C4" s="73"/>
      <c r="D4" s="73"/>
      <c r="E4" s="73"/>
      <c r="F4" s="73"/>
    </row>
    <row r="5" spans="1:6" ht="33.75" x14ac:dyDescent="0.2">
      <c r="A5" s="74"/>
      <c r="B5" s="75" t="s">
        <v>145</v>
      </c>
      <c r="C5" s="75" t="s">
        <v>147</v>
      </c>
      <c r="D5" s="75" t="s">
        <v>148</v>
      </c>
    </row>
    <row r="6" spans="1:6" x14ac:dyDescent="0.2">
      <c r="A6" s="76"/>
      <c r="B6" s="77" t="s">
        <v>8</v>
      </c>
      <c r="C6" s="77" t="s">
        <v>8</v>
      </c>
      <c r="D6" s="77" t="s">
        <v>8</v>
      </c>
    </row>
    <row r="7" spans="1:6" ht="3.2" customHeight="1" x14ac:dyDescent="0.2"/>
    <row r="8" spans="1:6" x14ac:dyDescent="0.2">
      <c r="A8" s="44" t="s">
        <v>149</v>
      </c>
      <c r="B8" s="38">
        <v>74536.936000000016</v>
      </c>
      <c r="C8" s="38">
        <v>26056.143999999975</v>
      </c>
      <c r="D8" s="38">
        <v>100593.07999999999</v>
      </c>
    </row>
    <row r="9" spans="1:6" ht="13.5" x14ac:dyDescent="0.2">
      <c r="A9" s="78" t="s">
        <v>150</v>
      </c>
      <c r="B9" s="38">
        <v>0</v>
      </c>
      <c r="C9" s="25">
        <v>-113.842</v>
      </c>
      <c r="D9" s="25">
        <v>-113.842</v>
      </c>
    </row>
    <row r="10" spans="1:6" ht="13.5" x14ac:dyDescent="0.2">
      <c r="A10" s="78" t="s">
        <v>151</v>
      </c>
      <c r="B10" s="79">
        <v>0</v>
      </c>
      <c r="C10" s="80">
        <v>-231.405</v>
      </c>
      <c r="D10" s="80">
        <v>-231.405</v>
      </c>
    </row>
    <row r="11" spans="1:6" x14ac:dyDescent="0.2">
      <c r="A11" s="81" t="s">
        <v>152</v>
      </c>
      <c r="B11" s="38">
        <v>74536.936000000016</v>
      </c>
      <c r="C11" s="38">
        <v>25710.896999999975</v>
      </c>
      <c r="D11" s="38">
        <v>100247.83299999998</v>
      </c>
    </row>
    <row r="12" spans="1:6" x14ac:dyDescent="0.2">
      <c r="A12" s="76" t="s">
        <v>153</v>
      </c>
      <c r="B12" s="25">
        <v>0</v>
      </c>
      <c r="C12" s="25">
        <v>2163.6260000000075</v>
      </c>
      <c r="D12" s="25">
        <v>2163.6260000000075</v>
      </c>
    </row>
    <row r="13" spans="1:6" x14ac:dyDescent="0.2">
      <c r="A13" s="76" t="s">
        <v>154</v>
      </c>
      <c r="B13" s="25">
        <v>-560.2780000000057</v>
      </c>
      <c r="C13" s="25">
        <v>-1194.56</v>
      </c>
      <c r="D13" s="25">
        <v>-1754.8380000000056</v>
      </c>
    </row>
    <row r="14" spans="1:6" ht="3" customHeight="1" x14ac:dyDescent="0.2">
      <c r="A14" s="76"/>
      <c r="B14" s="25"/>
      <c r="C14" s="25"/>
      <c r="D14" s="25"/>
    </row>
    <row r="15" spans="1:6" x14ac:dyDescent="0.2">
      <c r="A15" s="44" t="s">
        <v>155</v>
      </c>
      <c r="B15" s="38">
        <v>-560.2780000000057</v>
      </c>
      <c r="C15" s="38">
        <v>969.06600000000753</v>
      </c>
      <c r="D15" s="38">
        <v>408.78800000000183</v>
      </c>
    </row>
    <row r="16" spans="1:6" ht="3" customHeight="1" x14ac:dyDescent="0.2">
      <c r="A16" s="76"/>
      <c r="B16" s="25"/>
      <c r="C16" s="25"/>
      <c r="D16" s="25"/>
    </row>
    <row r="17" spans="1:8" x14ac:dyDescent="0.2">
      <c r="A17" s="76" t="s">
        <v>118</v>
      </c>
      <c r="B17" s="25">
        <v>-40.738</v>
      </c>
      <c r="C17" s="25">
        <v>385.98500000000001</v>
      </c>
      <c r="D17" s="25">
        <v>345.24700000000001</v>
      </c>
    </row>
    <row r="18" spans="1:8" ht="3" customHeight="1" x14ac:dyDescent="0.2">
      <c r="A18" s="76"/>
      <c r="B18" s="25"/>
      <c r="C18" s="25"/>
      <c r="D18" s="25"/>
    </row>
    <row r="19" spans="1:8" x14ac:dyDescent="0.2">
      <c r="A19" s="83" t="s">
        <v>156</v>
      </c>
      <c r="B19" s="84">
        <v>73935.920000000013</v>
      </c>
      <c r="C19" s="84">
        <v>27065.947999999982</v>
      </c>
      <c r="D19" s="84">
        <v>101001.86799999999</v>
      </c>
      <c r="F19" s="85">
        <f>'Table 1.6'!F52-'Table 1.7'!C19</f>
        <v>0</v>
      </c>
      <c r="H19" s="85">
        <f>D19-'Table 1.6'!F54</f>
        <v>0</v>
      </c>
    </row>
    <row r="20" spans="1:8" ht="3" customHeight="1" x14ac:dyDescent="0.2">
      <c r="A20" s="109"/>
      <c r="B20" s="80"/>
      <c r="C20" s="80"/>
      <c r="D20" s="54"/>
    </row>
    <row r="21" spans="1:8" ht="3" customHeight="1" x14ac:dyDescent="0.2">
      <c r="A21" s="2"/>
      <c r="B21" s="25"/>
      <c r="C21" s="25"/>
    </row>
    <row r="22" spans="1:8" x14ac:dyDescent="0.2">
      <c r="A22" s="464" t="s">
        <v>206</v>
      </c>
      <c r="B22" s="464"/>
      <c r="C22" s="464"/>
      <c r="D22" s="464"/>
      <c r="E22" s="73"/>
      <c r="F22" s="73"/>
    </row>
    <row r="23" spans="1:8" ht="3" customHeight="1" x14ac:dyDescent="0.2">
      <c r="B23" s="73"/>
      <c r="C23" s="73"/>
      <c r="D23" s="73"/>
      <c r="E23" s="73"/>
      <c r="F23" s="73"/>
    </row>
    <row r="24" spans="1:8" ht="33.75" x14ac:dyDescent="0.2">
      <c r="A24" s="74"/>
      <c r="B24" s="75" t="s">
        <v>145</v>
      </c>
      <c r="C24" s="75" t="s">
        <v>147</v>
      </c>
      <c r="D24" s="75" t="s">
        <v>148</v>
      </c>
    </row>
    <row r="25" spans="1:8" x14ac:dyDescent="0.2">
      <c r="A25" s="76"/>
      <c r="B25" s="77" t="s">
        <v>8</v>
      </c>
      <c r="C25" s="77" t="s">
        <v>8</v>
      </c>
      <c r="D25" s="77" t="s">
        <v>8</v>
      </c>
    </row>
    <row r="26" spans="1:8" ht="3.2" customHeight="1" x14ac:dyDescent="0.2">
      <c r="A26" s="76"/>
      <c r="B26" s="110"/>
      <c r="C26" s="110"/>
      <c r="D26" s="110"/>
    </row>
    <row r="27" spans="1:8" x14ac:dyDescent="0.2">
      <c r="A27" s="44" t="s">
        <v>157</v>
      </c>
      <c r="B27" s="38">
        <v>75355.071000000011</v>
      </c>
      <c r="C27" s="38">
        <v>27083.118999999955</v>
      </c>
      <c r="D27" s="38">
        <v>102438.18999999996</v>
      </c>
    </row>
    <row r="28" spans="1:8" x14ac:dyDescent="0.2">
      <c r="A28" s="76" t="s">
        <v>153</v>
      </c>
      <c r="B28" s="25">
        <v>0</v>
      </c>
      <c r="C28" s="25">
        <v>3365.764999999979</v>
      </c>
      <c r="D28" s="25">
        <v>3365.764999999979</v>
      </c>
    </row>
    <row r="29" spans="1:8" x14ac:dyDescent="0.2">
      <c r="A29" s="76" t="s">
        <v>67</v>
      </c>
      <c r="B29" s="25">
        <v>158.01800000001234</v>
      </c>
      <c r="C29" s="25">
        <v>849.60899999999992</v>
      </c>
      <c r="D29" s="25">
        <v>1007.6270000000122</v>
      </c>
    </row>
    <row r="30" spans="1:8" ht="3" customHeight="1" x14ac:dyDescent="0.2">
      <c r="A30" s="76"/>
      <c r="B30" s="25"/>
      <c r="C30" s="25"/>
      <c r="D30" s="25"/>
    </row>
    <row r="31" spans="1:8" x14ac:dyDescent="0.2">
      <c r="A31" s="44" t="s">
        <v>155</v>
      </c>
      <c r="B31" s="38">
        <v>158.01800000001234</v>
      </c>
      <c r="C31" s="38">
        <v>4215.3739999999789</v>
      </c>
      <c r="D31" s="38">
        <v>4373.3919999999907</v>
      </c>
    </row>
    <row r="32" spans="1:8" ht="3" customHeight="1" x14ac:dyDescent="0.2">
      <c r="A32" s="76"/>
      <c r="B32" s="25"/>
      <c r="C32" s="25"/>
      <c r="D32" s="25"/>
    </row>
    <row r="33" spans="1:4" x14ac:dyDescent="0.2">
      <c r="A33" s="83" t="s">
        <v>158</v>
      </c>
      <c r="B33" s="84">
        <v>75513.089000000022</v>
      </c>
      <c r="C33" s="84">
        <v>31298.492999999933</v>
      </c>
      <c r="D33" s="84">
        <v>106811.58199999995</v>
      </c>
    </row>
    <row r="34" spans="1:4" ht="5.25" customHeight="1" x14ac:dyDescent="0.2">
      <c r="A34" s="54"/>
      <c r="B34" s="111"/>
      <c r="C34" s="54"/>
      <c r="D34" s="54"/>
    </row>
    <row r="35" spans="1:4" ht="5.25" customHeight="1" x14ac:dyDescent="0.2"/>
    <row r="36" spans="1:4" x14ac:dyDescent="0.2">
      <c r="C36" s="89"/>
      <c r="D36" s="89"/>
    </row>
    <row r="37" spans="1:4" ht="23.25" customHeight="1" x14ac:dyDescent="0.2">
      <c r="A37" s="478" t="s">
        <v>556</v>
      </c>
      <c r="B37" s="478"/>
      <c r="C37" s="478"/>
      <c r="D37" s="478"/>
    </row>
    <row r="38" spans="1:4" ht="15" x14ac:dyDescent="0.25">
      <c r="A38" s="76" t="s">
        <v>523</v>
      </c>
      <c r="B38"/>
      <c r="C38"/>
      <c r="D38"/>
    </row>
  </sheetData>
  <mergeCells count="4">
    <mergeCell ref="A2:C2"/>
    <mergeCell ref="A3:D3"/>
    <mergeCell ref="A22:D22"/>
    <mergeCell ref="A37:D37"/>
  </mergeCells>
  <pageMargins left="0.75" right="0.75" top="1" bottom="1" header="0.5" footer="0.5"/>
  <pageSetup paperSize="9" scale="96"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47E695-E1E3-494E-A6C2-7D123811FA00}">
  <sheetPr>
    <pageSetUpPr fitToPage="1"/>
  </sheetPr>
  <dimension ref="A1:L150"/>
  <sheetViews>
    <sheetView showGridLines="0" zoomScaleNormal="100" workbookViewId="0"/>
  </sheetViews>
  <sheetFormatPr defaultColWidth="9.140625" defaultRowHeight="11.25" x14ac:dyDescent="0.2"/>
  <cols>
    <col min="1" max="1" width="38.7109375" style="2" customWidth="1"/>
    <col min="2" max="2" width="4.140625" style="2" bestFit="1" customWidth="1"/>
    <col min="3" max="3" width="9.7109375" style="2" customWidth="1"/>
    <col min="4" max="5" width="10.7109375" style="2" customWidth="1"/>
    <col min="6" max="6" width="2.7109375" style="2" customWidth="1"/>
    <col min="7" max="7" width="9.7109375" style="2" customWidth="1"/>
    <col min="8" max="9" width="10.7109375" style="2" customWidth="1"/>
    <col min="10" max="16384" width="9.140625" style="2"/>
  </cols>
  <sheetData>
    <row r="1" spans="1:12" ht="12.75" x14ac:dyDescent="0.2">
      <c r="A1" s="71" t="s">
        <v>533</v>
      </c>
    </row>
    <row r="2" spans="1:12" ht="15.75" x14ac:dyDescent="0.2">
      <c r="A2" s="479" t="s">
        <v>207</v>
      </c>
      <c r="B2" s="479"/>
      <c r="C2" s="479"/>
      <c r="D2" s="479"/>
      <c r="E2" s="479"/>
      <c r="F2" s="479"/>
      <c r="G2" s="479"/>
      <c r="H2" s="479"/>
      <c r="I2" s="479"/>
    </row>
    <row r="3" spans="1:12" ht="3" customHeight="1" x14ac:dyDescent="0.2"/>
    <row r="4" spans="1:12" ht="12.75" customHeight="1" x14ac:dyDescent="0.2">
      <c r="A4" s="98"/>
      <c r="B4" s="98"/>
      <c r="C4" s="465" t="s">
        <v>2</v>
      </c>
      <c r="D4" s="465"/>
      <c r="E4" s="465"/>
      <c r="F4" s="4"/>
      <c r="G4" s="465" t="s">
        <v>3</v>
      </c>
      <c r="H4" s="465"/>
      <c r="I4" s="465"/>
    </row>
    <row r="5" spans="1:12" ht="24.75" customHeight="1" x14ac:dyDescent="0.2">
      <c r="A5" s="486"/>
      <c r="B5" s="9"/>
      <c r="C5" s="462" t="s">
        <v>4</v>
      </c>
      <c r="D5" s="468" t="s">
        <v>5</v>
      </c>
      <c r="E5" s="462" t="s">
        <v>6</v>
      </c>
      <c r="F5" s="469"/>
      <c r="G5" s="462" t="s">
        <v>4</v>
      </c>
      <c r="H5" s="462" t="s">
        <v>5</v>
      </c>
      <c r="I5" s="462" t="s">
        <v>7</v>
      </c>
      <c r="J5" s="33"/>
    </row>
    <row r="6" spans="1:12" x14ac:dyDescent="0.2">
      <c r="A6" s="486"/>
      <c r="B6" s="31"/>
      <c r="C6" s="462"/>
      <c r="D6" s="468"/>
      <c r="E6" s="462"/>
      <c r="F6" s="469"/>
      <c r="G6" s="462"/>
      <c r="H6" s="462"/>
      <c r="I6" s="462"/>
      <c r="J6" s="33"/>
    </row>
    <row r="7" spans="1:12" x14ac:dyDescent="0.2">
      <c r="A7" s="14"/>
      <c r="B7" s="90"/>
      <c r="C7" s="5" t="s">
        <v>8</v>
      </c>
      <c r="D7" s="6" t="s">
        <v>8</v>
      </c>
      <c r="E7" s="5" t="s">
        <v>8</v>
      </c>
      <c r="F7" s="469"/>
      <c r="G7" s="5" t="s">
        <v>8</v>
      </c>
      <c r="H7" s="5" t="s">
        <v>8</v>
      </c>
      <c r="I7" s="5" t="s">
        <v>8</v>
      </c>
      <c r="J7" s="33"/>
    </row>
    <row r="8" spans="1:12" x14ac:dyDescent="0.2">
      <c r="A8" s="23" t="s">
        <v>160</v>
      </c>
      <c r="B8" s="53"/>
      <c r="C8" s="53"/>
      <c r="D8" s="34"/>
      <c r="E8" s="33"/>
      <c r="F8" s="33"/>
      <c r="G8" s="33"/>
      <c r="H8" s="33"/>
      <c r="I8" s="33"/>
      <c r="J8" s="33"/>
    </row>
    <row r="9" spans="1:12" ht="3" customHeight="1" x14ac:dyDescent="0.2">
      <c r="B9" s="33"/>
      <c r="C9" s="33"/>
      <c r="D9" s="34"/>
      <c r="E9" s="33"/>
      <c r="F9" s="33"/>
      <c r="G9" s="33"/>
      <c r="H9" s="33"/>
      <c r="I9" s="33"/>
      <c r="J9" s="33"/>
    </row>
    <row r="10" spans="1:12" ht="10.5" customHeight="1" x14ac:dyDescent="0.2">
      <c r="A10" s="23" t="s">
        <v>161</v>
      </c>
      <c r="B10" s="53"/>
      <c r="C10" s="53"/>
      <c r="D10" s="34"/>
      <c r="E10" s="33"/>
      <c r="F10" s="33"/>
      <c r="G10" s="33"/>
      <c r="H10" s="33"/>
      <c r="I10" s="33"/>
      <c r="J10" s="33"/>
    </row>
    <row r="11" spans="1:12" ht="13.5" x14ac:dyDescent="0.2">
      <c r="A11" s="2" t="s">
        <v>162</v>
      </c>
      <c r="B11" s="33"/>
      <c r="C11" s="35">
        <v>2385.4769999999999</v>
      </c>
      <c r="D11" s="62">
        <v>6956.1189999999997</v>
      </c>
      <c r="E11" s="35">
        <v>8922.0409999999993</v>
      </c>
      <c r="F11" s="35"/>
      <c r="G11" s="35">
        <v>2094.8429999999998</v>
      </c>
      <c r="H11" s="35">
        <v>6604.6450000000004</v>
      </c>
      <c r="I11" s="35">
        <v>8469.6820000000007</v>
      </c>
      <c r="J11" s="33"/>
    </row>
    <row r="12" spans="1:12" ht="10.5" customHeight="1" x14ac:dyDescent="0.2">
      <c r="A12" s="2" t="s">
        <v>163</v>
      </c>
      <c r="B12" s="33"/>
      <c r="C12" s="35">
        <v>2985.8630000000003</v>
      </c>
      <c r="D12" s="62">
        <v>8995.8580000000002</v>
      </c>
      <c r="E12" s="35">
        <v>12194.502</v>
      </c>
      <c r="F12" s="35"/>
      <c r="G12" s="35">
        <v>3004.1899999999996</v>
      </c>
      <c r="H12" s="35">
        <v>8865.1119999999992</v>
      </c>
      <c r="I12" s="35">
        <v>11824.679</v>
      </c>
      <c r="J12" s="33"/>
      <c r="K12" s="1"/>
      <c r="L12" s="1"/>
    </row>
    <row r="13" spans="1:12" ht="13.5" x14ac:dyDescent="0.2">
      <c r="A13" s="2" t="s">
        <v>164</v>
      </c>
      <c r="B13" s="33"/>
      <c r="C13" s="35">
        <v>6930.3929999999982</v>
      </c>
      <c r="D13" s="62">
        <v>22933.030999999999</v>
      </c>
      <c r="E13" s="35">
        <v>28927.076999999997</v>
      </c>
      <c r="F13" s="35"/>
      <c r="G13" s="35">
        <v>6863.0710000000017</v>
      </c>
      <c r="H13" s="35">
        <v>19865.292000000001</v>
      </c>
      <c r="I13" s="35">
        <v>27977.842000000001</v>
      </c>
      <c r="J13" s="33"/>
    </row>
    <row r="14" spans="1:12" ht="10.5" customHeight="1" x14ac:dyDescent="0.2">
      <c r="A14" s="2" t="s">
        <v>165</v>
      </c>
      <c r="B14" s="33"/>
      <c r="C14" s="35">
        <v>116.45500000000001</v>
      </c>
      <c r="D14" s="62">
        <v>357.56700000000001</v>
      </c>
      <c r="E14" s="35">
        <v>415.32600000000002</v>
      </c>
      <c r="F14" s="35"/>
      <c r="G14" s="35">
        <v>134.32499999999999</v>
      </c>
      <c r="H14" s="35">
        <v>441.95</v>
      </c>
      <c r="I14" s="35">
        <v>564.77599999999995</v>
      </c>
      <c r="J14" s="33"/>
      <c r="K14" s="1"/>
      <c r="L14" s="1"/>
    </row>
    <row r="15" spans="1:12" ht="10.5" customHeight="1" x14ac:dyDescent="0.2">
      <c r="A15" s="2" t="s">
        <v>208</v>
      </c>
      <c r="B15" s="33"/>
      <c r="C15" s="35">
        <v>3347.5560000000023</v>
      </c>
      <c r="D15" s="62">
        <v>9878.1260000000038</v>
      </c>
      <c r="E15" s="35">
        <v>13243.442000000003</v>
      </c>
      <c r="F15" s="35"/>
      <c r="G15" s="35">
        <v>2711.0739999999969</v>
      </c>
      <c r="H15" s="35">
        <v>9260.4439999999959</v>
      </c>
      <c r="I15" s="35">
        <v>11965.006999999998</v>
      </c>
      <c r="J15" s="33"/>
      <c r="K15" s="1"/>
      <c r="L15" s="1"/>
    </row>
    <row r="16" spans="1:12" ht="10.5" customHeight="1" x14ac:dyDescent="0.2">
      <c r="A16" s="23" t="s">
        <v>167</v>
      </c>
      <c r="B16" s="53"/>
      <c r="C16" s="40">
        <v>15765.744000000006</v>
      </c>
      <c r="D16" s="64">
        <v>49120.701000000008</v>
      </c>
      <c r="E16" s="40">
        <v>63702.387999999999</v>
      </c>
      <c r="F16" s="40"/>
      <c r="G16" s="40">
        <v>14807.502999999993</v>
      </c>
      <c r="H16" s="40">
        <v>45037.442999999992</v>
      </c>
      <c r="I16" s="40">
        <v>60801.985999999997</v>
      </c>
      <c r="J16" s="33"/>
    </row>
    <row r="17" spans="1:10" ht="3" customHeight="1" x14ac:dyDescent="0.2">
      <c r="B17" s="33"/>
      <c r="C17" s="35"/>
      <c r="D17" s="62"/>
      <c r="E17" s="35"/>
      <c r="F17" s="35"/>
      <c r="G17" s="35"/>
      <c r="H17" s="35"/>
      <c r="I17" s="35"/>
      <c r="J17" s="33"/>
    </row>
    <row r="18" spans="1:10" ht="10.5" customHeight="1" x14ac:dyDescent="0.2">
      <c r="A18" s="23" t="s">
        <v>168</v>
      </c>
      <c r="B18" s="53"/>
      <c r="C18" s="35"/>
      <c r="D18" s="62"/>
      <c r="E18" s="35"/>
      <c r="F18" s="35"/>
      <c r="G18" s="35"/>
      <c r="H18" s="35"/>
      <c r="I18" s="35"/>
      <c r="J18" s="33"/>
    </row>
    <row r="19" spans="1:10" ht="10.5" customHeight="1" x14ac:dyDescent="0.2">
      <c r="A19" s="2" t="s">
        <v>169</v>
      </c>
      <c r="B19" s="33"/>
      <c r="C19" s="35">
        <v>-3802.0779999999995</v>
      </c>
      <c r="D19" s="62">
        <v>-11839.46</v>
      </c>
      <c r="E19" s="35">
        <v>-16428.039000000001</v>
      </c>
      <c r="F19" s="35"/>
      <c r="G19" s="35">
        <v>-3590.982</v>
      </c>
      <c r="H19" s="35">
        <v>-11375.751</v>
      </c>
      <c r="I19" s="35">
        <v>-15440.947</v>
      </c>
      <c r="J19" s="33"/>
    </row>
    <row r="20" spans="1:10" ht="10.5" customHeight="1" x14ac:dyDescent="0.2">
      <c r="A20" s="2" t="s">
        <v>170</v>
      </c>
      <c r="B20" s="33"/>
      <c r="C20" s="35">
        <v>-6801.5529999999981</v>
      </c>
      <c r="D20" s="62">
        <v>-22052.07</v>
      </c>
      <c r="E20" s="35">
        <v>-28600.641</v>
      </c>
      <c r="F20" s="35"/>
      <c r="G20" s="35">
        <v>-6455.650999999998</v>
      </c>
      <c r="H20" s="35">
        <v>-19562.466999999997</v>
      </c>
      <c r="I20" s="35">
        <v>-27761.823999999993</v>
      </c>
      <c r="J20" s="33"/>
    </row>
    <row r="21" spans="1:10" ht="10.5" customHeight="1" x14ac:dyDescent="0.2">
      <c r="A21" s="2" t="s">
        <v>171</v>
      </c>
      <c r="B21" s="33"/>
      <c r="C21" s="35">
        <v>-418.86800000000005</v>
      </c>
      <c r="D21" s="62">
        <v>-1289.5350000000001</v>
      </c>
      <c r="E21" s="35">
        <v>-1375.1590000000001</v>
      </c>
      <c r="F21" s="35"/>
      <c r="G21" s="35">
        <v>-494.00199999999995</v>
      </c>
      <c r="H21" s="35">
        <v>-1463.231</v>
      </c>
      <c r="I21" s="35">
        <v>-1863.662</v>
      </c>
      <c r="J21" s="33"/>
    </row>
    <row r="22" spans="1:10" ht="10.5" customHeight="1" x14ac:dyDescent="0.2">
      <c r="A22" s="2" t="s">
        <v>172</v>
      </c>
      <c r="B22" s="33"/>
      <c r="C22" s="35">
        <v>-1717.7220000000002</v>
      </c>
      <c r="D22" s="62">
        <v>-4107.1509999999998</v>
      </c>
      <c r="E22" s="35">
        <v>-5652.7340000000004</v>
      </c>
      <c r="F22" s="35"/>
      <c r="G22" s="35">
        <v>-1387.3710000000001</v>
      </c>
      <c r="H22" s="35">
        <v>-3620.5920000000001</v>
      </c>
      <c r="I22" s="35">
        <v>-4809.5389999999998</v>
      </c>
      <c r="J22" s="33"/>
    </row>
    <row r="23" spans="1:10" ht="10.5" customHeight="1" x14ac:dyDescent="0.2">
      <c r="A23" s="2" t="s">
        <v>209</v>
      </c>
      <c r="B23" s="33"/>
      <c r="C23" s="35">
        <v>-1125.010000000002</v>
      </c>
      <c r="D23" s="62">
        <v>-4302.8470000000016</v>
      </c>
      <c r="E23" s="35">
        <v>-5378.2459999999992</v>
      </c>
      <c r="F23" s="35"/>
      <c r="G23" s="35">
        <v>-1132.2180000000008</v>
      </c>
      <c r="H23" s="35">
        <v>-3791.9749999999985</v>
      </c>
      <c r="I23" s="35">
        <v>-5255.7680000000037</v>
      </c>
      <c r="J23" s="33"/>
    </row>
    <row r="24" spans="1:10" ht="10.5" customHeight="1" x14ac:dyDescent="0.2">
      <c r="A24" s="23" t="s">
        <v>173</v>
      </c>
      <c r="B24" s="53"/>
      <c r="C24" s="40">
        <v>-13865.231</v>
      </c>
      <c r="D24" s="64">
        <v>-43591.063000000002</v>
      </c>
      <c r="E24" s="40">
        <v>-57434.819000000003</v>
      </c>
      <c r="F24" s="40"/>
      <c r="G24" s="40">
        <v>-13060.223999999998</v>
      </c>
      <c r="H24" s="40">
        <v>-39814.015999999996</v>
      </c>
      <c r="I24" s="40">
        <v>-55131.739999999991</v>
      </c>
      <c r="J24" s="33"/>
    </row>
    <row r="25" spans="1:10" ht="3" customHeight="1" x14ac:dyDescent="0.2">
      <c r="B25" s="33"/>
      <c r="C25" s="35"/>
      <c r="D25" s="62"/>
      <c r="E25" s="35"/>
      <c r="F25" s="35"/>
      <c r="G25" s="35"/>
      <c r="H25" s="35"/>
      <c r="I25" s="35"/>
      <c r="J25" s="33"/>
    </row>
    <row r="26" spans="1:10" ht="10.5" customHeight="1" x14ac:dyDescent="0.2">
      <c r="A26" s="23" t="s">
        <v>174</v>
      </c>
      <c r="B26" s="53"/>
      <c r="C26" s="40">
        <v>1900.5130000000063</v>
      </c>
      <c r="D26" s="64">
        <v>5529.6380000000063</v>
      </c>
      <c r="E26" s="40">
        <v>6267.5689999999959</v>
      </c>
      <c r="F26" s="40"/>
      <c r="G26" s="40">
        <v>1747.278999999995</v>
      </c>
      <c r="H26" s="40">
        <v>5223.426999999996</v>
      </c>
      <c r="I26" s="40">
        <v>5670.2460000000065</v>
      </c>
      <c r="J26" s="33"/>
    </row>
    <row r="27" spans="1:10" ht="3" customHeight="1" x14ac:dyDescent="0.2">
      <c r="B27" s="33"/>
      <c r="C27" s="35"/>
      <c r="D27" s="62"/>
      <c r="E27" s="35"/>
      <c r="F27" s="35"/>
      <c r="G27" s="35"/>
      <c r="H27" s="35"/>
      <c r="I27" s="35"/>
      <c r="J27" s="33"/>
    </row>
    <row r="28" spans="1:10" ht="10.5" customHeight="1" x14ac:dyDescent="0.2">
      <c r="A28" s="23" t="s">
        <v>175</v>
      </c>
      <c r="B28" s="53"/>
      <c r="C28" s="35"/>
      <c r="D28" s="62"/>
      <c r="E28" s="35"/>
      <c r="F28" s="35"/>
      <c r="G28" s="35"/>
      <c r="H28" s="35"/>
      <c r="I28" s="35"/>
      <c r="J28" s="33"/>
    </row>
    <row r="29" spans="1:10" ht="3" customHeight="1" x14ac:dyDescent="0.2">
      <c r="B29" s="33"/>
      <c r="C29" s="35"/>
      <c r="D29" s="62"/>
      <c r="E29" s="35"/>
      <c r="F29" s="35"/>
      <c r="G29" s="35"/>
      <c r="H29" s="35"/>
      <c r="I29" s="35"/>
      <c r="J29" s="33"/>
    </row>
    <row r="30" spans="1:10" ht="10.5" customHeight="1" x14ac:dyDescent="0.2">
      <c r="A30" s="23" t="s">
        <v>176</v>
      </c>
      <c r="B30" s="53"/>
      <c r="C30" s="35"/>
      <c r="D30" s="62"/>
      <c r="E30" s="35"/>
      <c r="F30" s="35"/>
      <c r="G30" s="35"/>
      <c r="H30" s="35"/>
      <c r="I30" s="35"/>
      <c r="J30" s="33"/>
    </row>
    <row r="31" spans="1:10" ht="10.5" customHeight="1" x14ac:dyDescent="0.2">
      <c r="A31" s="2" t="s">
        <v>78</v>
      </c>
      <c r="B31" s="33"/>
      <c r="C31" s="35">
        <v>-1097.3169999999996</v>
      </c>
      <c r="D31" s="62">
        <v>-3603.9889999999996</v>
      </c>
      <c r="E31" s="35">
        <v>-7595.9029999999984</v>
      </c>
      <c r="F31" s="35"/>
      <c r="G31" s="35">
        <v>-1245.7379999999994</v>
      </c>
      <c r="H31" s="35">
        <v>-3664.7460000000001</v>
      </c>
      <c r="I31" s="35">
        <v>-5188.4430000000002</v>
      </c>
      <c r="J31" s="25"/>
    </row>
    <row r="32" spans="1:10" ht="10.5" customHeight="1" x14ac:dyDescent="0.2">
      <c r="A32" s="2" t="s">
        <v>82</v>
      </c>
      <c r="B32" s="33"/>
      <c r="C32" s="35">
        <v>188.77499999999998</v>
      </c>
      <c r="D32" s="62">
        <v>373.45299999999997</v>
      </c>
      <c r="E32" s="35">
        <v>514.55499999999995</v>
      </c>
      <c r="F32" s="35"/>
      <c r="G32" s="35">
        <v>99.642999999999802</v>
      </c>
      <c r="H32" s="35">
        <v>1682.3129999999999</v>
      </c>
      <c r="I32" s="35">
        <v>1735.549</v>
      </c>
      <c r="J32" s="33"/>
    </row>
    <row r="33" spans="1:10" ht="10.5" customHeight="1" x14ac:dyDescent="0.2">
      <c r="A33" s="23" t="s">
        <v>177</v>
      </c>
      <c r="B33" s="53"/>
      <c r="C33" s="40">
        <v>-908.54199999999946</v>
      </c>
      <c r="D33" s="64">
        <v>-3230.5359999999996</v>
      </c>
      <c r="E33" s="40">
        <v>-7081.3479999999981</v>
      </c>
      <c r="F33" s="40"/>
      <c r="G33" s="40">
        <v>-1146.0949999999996</v>
      </c>
      <c r="H33" s="40">
        <v>-1982.4330000000002</v>
      </c>
      <c r="I33" s="40">
        <v>-3452.8940000000002</v>
      </c>
      <c r="J33" s="33"/>
    </row>
    <row r="34" spans="1:10" ht="3" customHeight="1" x14ac:dyDescent="0.2">
      <c r="B34" s="33"/>
      <c r="C34" s="35"/>
      <c r="D34" s="62"/>
      <c r="E34" s="35"/>
      <c r="F34" s="35"/>
      <c r="G34" s="35"/>
      <c r="H34" s="35"/>
      <c r="I34" s="35"/>
      <c r="J34" s="33"/>
    </row>
    <row r="35" spans="1:10" ht="10.5" customHeight="1" x14ac:dyDescent="0.2">
      <c r="A35" s="23" t="s">
        <v>178</v>
      </c>
      <c r="B35" s="53"/>
      <c r="C35" s="35"/>
      <c r="D35" s="62"/>
      <c r="E35" s="35"/>
      <c r="F35" s="35"/>
      <c r="G35" s="35"/>
      <c r="H35" s="35"/>
      <c r="I35" s="35"/>
      <c r="J35" s="33"/>
    </row>
    <row r="36" spans="1:10" ht="10.5" customHeight="1" x14ac:dyDescent="0.2">
      <c r="A36" s="23" t="s">
        <v>161</v>
      </c>
      <c r="B36" s="33"/>
      <c r="C36" s="35"/>
      <c r="D36" s="62"/>
      <c r="E36" s="35"/>
      <c r="F36" s="35"/>
      <c r="G36" s="35"/>
      <c r="H36" s="35"/>
      <c r="I36" s="35"/>
      <c r="J36" s="33"/>
    </row>
    <row r="37" spans="1:10" ht="10.5" customHeight="1" x14ac:dyDescent="0.2">
      <c r="A37" s="2" t="s">
        <v>179</v>
      </c>
      <c r="B37" s="33"/>
      <c r="C37" s="35">
        <v>5.0990000000000002</v>
      </c>
      <c r="D37" s="62">
        <v>9.64</v>
      </c>
      <c r="E37" s="35">
        <v>10</v>
      </c>
      <c r="F37" s="35"/>
      <c r="G37" s="35">
        <v>7.1590000000000007</v>
      </c>
      <c r="H37" s="35">
        <v>17.027000000000001</v>
      </c>
      <c r="I37" s="35">
        <v>63.627000000000002</v>
      </c>
      <c r="J37" s="33"/>
    </row>
    <row r="38" spans="1:10" ht="10.5" customHeight="1" x14ac:dyDescent="0.2">
      <c r="A38" s="2" t="s">
        <v>180</v>
      </c>
      <c r="B38" s="33"/>
      <c r="C38" s="35">
        <v>3272.0110000000004</v>
      </c>
      <c r="D38" s="62">
        <v>10638.582</v>
      </c>
      <c r="E38" s="35">
        <v>7022.5280000000002</v>
      </c>
      <c r="F38" s="35"/>
      <c r="G38" s="35">
        <v>2523.4700000000003</v>
      </c>
      <c r="H38" s="35">
        <v>10010.029</v>
      </c>
      <c r="I38" s="35">
        <v>12044.019</v>
      </c>
      <c r="J38" s="33"/>
    </row>
    <row r="39" spans="1:10" ht="10.5" customHeight="1" x14ac:dyDescent="0.2">
      <c r="A39" s="23" t="s">
        <v>168</v>
      </c>
      <c r="B39" s="33"/>
      <c r="C39" s="35"/>
      <c r="D39" s="62"/>
      <c r="E39" s="35"/>
      <c r="F39" s="35"/>
      <c r="G39" s="35"/>
      <c r="H39" s="35"/>
      <c r="I39" s="35"/>
      <c r="J39" s="33"/>
    </row>
    <row r="40" spans="1:10" ht="10.5" customHeight="1" x14ac:dyDescent="0.2">
      <c r="A40" s="2" t="s">
        <v>179</v>
      </c>
      <c r="B40" s="33"/>
      <c r="C40" s="35">
        <v>-5.2180000000000009</v>
      </c>
      <c r="D40" s="62">
        <v>-11.47</v>
      </c>
      <c r="E40" s="35">
        <v>-10</v>
      </c>
      <c r="F40" s="35"/>
      <c r="G40" s="35">
        <v>-7.097999999999999</v>
      </c>
      <c r="H40" s="35">
        <v>-15.706</v>
      </c>
      <c r="I40" s="35">
        <v>-62.911999999999999</v>
      </c>
      <c r="J40" s="33"/>
    </row>
    <row r="41" spans="1:10" ht="10.5" customHeight="1" x14ac:dyDescent="0.2">
      <c r="A41" s="2" t="s">
        <v>180</v>
      </c>
      <c r="B41" s="33"/>
      <c r="C41" s="35">
        <v>-3624.5380000000005</v>
      </c>
      <c r="D41" s="62">
        <v>-10222.066000000001</v>
      </c>
      <c r="E41" s="35">
        <v>-8085.8180000000002</v>
      </c>
      <c r="F41" s="35"/>
      <c r="G41" s="35">
        <v>-4328.4870000000001</v>
      </c>
      <c r="H41" s="35">
        <v>-10637.464</v>
      </c>
      <c r="I41" s="35">
        <v>-14195.15</v>
      </c>
      <c r="J41" s="33"/>
    </row>
    <row r="42" spans="1:10" ht="10.5" customHeight="1" x14ac:dyDescent="0.2">
      <c r="A42" s="23" t="s">
        <v>181</v>
      </c>
      <c r="B42" s="53"/>
      <c r="C42" s="40">
        <v>-352.64599999999973</v>
      </c>
      <c r="D42" s="64">
        <v>414.68599999999969</v>
      </c>
      <c r="E42" s="40">
        <v>-1063.29</v>
      </c>
      <c r="F42" s="40"/>
      <c r="G42" s="40">
        <v>-1804.9560000000001</v>
      </c>
      <c r="H42" s="40">
        <v>-626.11399999999958</v>
      </c>
      <c r="I42" s="40">
        <v>-2150.4159999999993</v>
      </c>
      <c r="J42" s="33"/>
    </row>
    <row r="43" spans="1:10" ht="3" customHeight="1" x14ac:dyDescent="0.2">
      <c r="B43" s="33"/>
      <c r="C43" s="35"/>
      <c r="D43" s="62"/>
      <c r="E43" s="35"/>
      <c r="F43" s="35"/>
      <c r="G43" s="35"/>
      <c r="H43" s="35"/>
      <c r="I43" s="35"/>
      <c r="J43" s="33"/>
    </row>
    <row r="44" spans="1:10" ht="10.5" customHeight="1" x14ac:dyDescent="0.2">
      <c r="A44" s="23" t="s">
        <v>182</v>
      </c>
      <c r="B44" s="53"/>
      <c r="C44" s="40">
        <v>-1261.1879999999992</v>
      </c>
      <c r="D44" s="64">
        <v>-2815.85</v>
      </c>
      <c r="E44" s="40">
        <v>-8144.6379999999981</v>
      </c>
      <c r="F44" s="40"/>
      <c r="G44" s="40">
        <v>-2951.0509999999995</v>
      </c>
      <c r="H44" s="40">
        <v>-2608.5469999999996</v>
      </c>
      <c r="I44" s="40">
        <v>-5603.3099999999995</v>
      </c>
      <c r="J44" s="33"/>
    </row>
    <row r="45" spans="1:10" ht="3" customHeight="1" x14ac:dyDescent="0.2">
      <c r="B45" s="33"/>
      <c r="C45" s="35"/>
      <c r="D45" s="62"/>
      <c r="E45" s="35"/>
      <c r="F45" s="35"/>
      <c r="G45" s="35"/>
      <c r="H45" s="35"/>
      <c r="I45" s="35"/>
      <c r="J45" s="33"/>
    </row>
    <row r="46" spans="1:10" ht="10.5" customHeight="1" x14ac:dyDescent="0.2">
      <c r="A46" s="93" t="s">
        <v>183</v>
      </c>
      <c r="B46" s="94"/>
      <c r="C46" s="35"/>
      <c r="D46" s="62"/>
      <c r="E46" s="35"/>
      <c r="F46" s="35"/>
      <c r="G46" s="35"/>
      <c r="H46" s="35"/>
      <c r="I46" s="35"/>
      <c r="J46" s="33"/>
    </row>
    <row r="47" spans="1:10" ht="3" customHeight="1" x14ac:dyDescent="0.2">
      <c r="B47" s="33"/>
      <c r="C47" s="35"/>
      <c r="D47" s="62"/>
      <c r="E47" s="35"/>
      <c r="F47" s="35"/>
      <c r="G47" s="35"/>
      <c r="H47" s="35"/>
      <c r="I47" s="35"/>
      <c r="J47" s="33"/>
    </row>
    <row r="48" spans="1:10" ht="10.5" customHeight="1" x14ac:dyDescent="0.2">
      <c r="A48" s="23" t="s">
        <v>161</v>
      </c>
      <c r="B48" s="53"/>
      <c r="C48" s="35"/>
      <c r="D48" s="62"/>
      <c r="E48" s="35"/>
      <c r="F48" s="35"/>
      <c r="G48" s="35"/>
      <c r="H48" s="35"/>
      <c r="I48" s="35"/>
      <c r="J48" s="33"/>
    </row>
    <row r="49" spans="1:10" ht="10.5" customHeight="1" x14ac:dyDescent="0.2">
      <c r="A49" s="2" t="s">
        <v>123</v>
      </c>
      <c r="B49" s="33"/>
      <c r="C49" s="35">
        <v>0</v>
      </c>
      <c r="D49" s="62">
        <v>0</v>
      </c>
      <c r="E49" s="35">
        <v>0</v>
      </c>
      <c r="F49" s="35"/>
      <c r="G49" s="35">
        <v>0</v>
      </c>
      <c r="H49" s="35">
        <v>0</v>
      </c>
      <c r="I49" s="35">
        <v>0</v>
      </c>
      <c r="J49" s="33"/>
    </row>
    <row r="50" spans="1:10" ht="10.5" customHeight="1" x14ac:dyDescent="0.2">
      <c r="A50" s="2" t="s">
        <v>124</v>
      </c>
      <c r="B50" s="33"/>
      <c r="C50" s="35">
        <v>10160.313999999998</v>
      </c>
      <c r="D50" s="62">
        <v>24134.866999999998</v>
      </c>
      <c r="E50" s="35">
        <v>22848.598000000002</v>
      </c>
      <c r="F50" s="35"/>
      <c r="G50" s="35">
        <v>8272.369999999999</v>
      </c>
      <c r="H50" s="35">
        <v>15708.870999999999</v>
      </c>
      <c r="I50" s="35">
        <v>20847.748</v>
      </c>
      <c r="J50" s="33"/>
    </row>
    <row r="51" spans="1:10" ht="10.5" customHeight="1" x14ac:dyDescent="0.2">
      <c r="A51" s="2" t="s">
        <v>184</v>
      </c>
      <c r="B51" s="33"/>
      <c r="C51" s="35">
        <v>0</v>
      </c>
      <c r="D51" s="62">
        <v>0</v>
      </c>
      <c r="E51" s="35">
        <v>0</v>
      </c>
      <c r="F51" s="35"/>
      <c r="G51" s="35">
        <v>0</v>
      </c>
      <c r="H51" s="35">
        <v>0</v>
      </c>
      <c r="I51" s="35">
        <v>0</v>
      </c>
      <c r="J51" s="33"/>
    </row>
    <row r="52" spans="1:10" ht="10.5" customHeight="1" x14ac:dyDescent="0.2">
      <c r="A52" s="2" t="s">
        <v>185</v>
      </c>
      <c r="B52" s="33"/>
      <c r="C52" s="35">
        <v>12.152000000000015</v>
      </c>
      <c r="D52" s="62">
        <v>130.97800000000001</v>
      </c>
      <c r="E52" s="35">
        <v>21.751999999999999</v>
      </c>
      <c r="F52" s="35"/>
      <c r="G52" s="35">
        <v>26.332999999999998</v>
      </c>
      <c r="H52" s="35">
        <v>115.092</v>
      </c>
      <c r="I52" s="35">
        <v>230.57599999999999</v>
      </c>
      <c r="J52" s="33"/>
    </row>
    <row r="53" spans="1:10" ht="10.5" customHeight="1" x14ac:dyDescent="0.2">
      <c r="A53" s="23" t="s">
        <v>167</v>
      </c>
      <c r="B53" s="53"/>
      <c r="C53" s="40">
        <v>10172.465999999999</v>
      </c>
      <c r="D53" s="64">
        <v>24265.844999999998</v>
      </c>
      <c r="E53" s="40">
        <v>22870.350000000002</v>
      </c>
      <c r="F53" s="40"/>
      <c r="G53" s="40">
        <v>8298.7029999999995</v>
      </c>
      <c r="H53" s="40">
        <v>15823.963</v>
      </c>
      <c r="I53" s="40">
        <v>21078.324000000001</v>
      </c>
      <c r="J53" s="33"/>
    </row>
    <row r="54" spans="1:10" ht="3" customHeight="1" x14ac:dyDescent="0.2">
      <c r="B54" s="33"/>
      <c r="C54" s="35"/>
      <c r="D54" s="62"/>
      <c r="E54" s="35"/>
      <c r="F54" s="35"/>
      <c r="G54" s="35"/>
      <c r="H54" s="35"/>
      <c r="I54" s="35"/>
      <c r="J54" s="33"/>
    </row>
    <row r="55" spans="1:10" ht="10.5" customHeight="1" x14ac:dyDescent="0.2">
      <c r="A55" s="23" t="s">
        <v>168</v>
      </c>
      <c r="B55" s="53"/>
      <c r="C55" s="35"/>
      <c r="D55" s="62"/>
      <c r="E55" s="35"/>
      <c r="F55" s="35"/>
      <c r="G55" s="35"/>
      <c r="H55" s="35"/>
      <c r="I55" s="35"/>
      <c r="J55" s="33"/>
    </row>
    <row r="56" spans="1:10" ht="10.5" customHeight="1" x14ac:dyDescent="0.2">
      <c r="A56" s="2" t="s">
        <v>98</v>
      </c>
      <c r="B56" s="33"/>
      <c r="C56" s="35">
        <v>0</v>
      </c>
      <c r="D56" s="62">
        <v>0</v>
      </c>
      <c r="E56" s="35">
        <v>-17.327000000000002</v>
      </c>
      <c r="F56" s="35"/>
      <c r="G56" s="35">
        <v>0</v>
      </c>
      <c r="H56" s="35">
        <v>0</v>
      </c>
      <c r="I56" s="35">
        <v>-17.006</v>
      </c>
      <c r="J56" s="33"/>
    </row>
    <row r="57" spans="1:10" ht="10.5" customHeight="1" x14ac:dyDescent="0.2">
      <c r="A57" s="2" t="s">
        <v>186</v>
      </c>
      <c r="B57" s="33"/>
      <c r="C57" s="35">
        <v>-10586.935999999998</v>
      </c>
      <c r="D57" s="62">
        <v>-25842.324999999997</v>
      </c>
      <c r="E57" s="35">
        <v>-20949.251</v>
      </c>
      <c r="F57" s="35"/>
      <c r="G57" s="35">
        <v>-5365.3140000000003</v>
      </c>
      <c r="H57" s="35">
        <v>-15206.027</v>
      </c>
      <c r="I57" s="35">
        <v>-18397.171999999999</v>
      </c>
      <c r="J57" s="33"/>
    </row>
    <row r="58" spans="1:10" ht="10.5" customHeight="1" x14ac:dyDescent="0.2">
      <c r="A58" s="2" t="s">
        <v>187</v>
      </c>
      <c r="B58" s="33"/>
      <c r="C58" s="35">
        <v>0</v>
      </c>
      <c r="D58" s="62">
        <v>0</v>
      </c>
      <c r="E58" s="35">
        <v>0</v>
      </c>
      <c r="F58" s="35"/>
      <c r="G58" s="35">
        <v>0</v>
      </c>
      <c r="H58" s="35">
        <v>0</v>
      </c>
      <c r="I58" s="35">
        <v>0</v>
      </c>
      <c r="J58" s="33"/>
    </row>
    <row r="59" spans="1:10" ht="10.5" customHeight="1" x14ac:dyDescent="0.2">
      <c r="A59" s="2" t="s">
        <v>188</v>
      </c>
      <c r="B59" s="33"/>
      <c r="C59" s="35">
        <v>-121.41300000000064</v>
      </c>
      <c r="D59" s="62">
        <v>-411.28000000000105</v>
      </c>
      <c r="E59" s="35">
        <v>-408.75300000000794</v>
      </c>
      <c r="F59" s="35"/>
      <c r="G59" s="35">
        <v>-46.384999999998342</v>
      </c>
      <c r="H59" s="35">
        <v>-341.52199999999397</v>
      </c>
      <c r="I59" s="35">
        <v>-447.5110000000177</v>
      </c>
      <c r="J59" s="33"/>
    </row>
    <row r="60" spans="1:10" ht="10.5" customHeight="1" x14ac:dyDescent="0.2">
      <c r="A60" s="23" t="s">
        <v>173</v>
      </c>
      <c r="B60" s="53"/>
      <c r="C60" s="40">
        <v>-10708.349</v>
      </c>
      <c r="D60" s="64">
        <v>-26253.605</v>
      </c>
      <c r="E60" s="40">
        <v>-21375.331000000009</v>
      </c>
      <c r="F60" s="40"/>
      <c r="G60" s="40">
        <v>-5411.6989999999987</v>
      </c>
      <c r="H60" s="40">
        <v>-15547.548999999994</v>
      </c>
      <c r="I60" s="40">
        <v>-18861.689000000017</v>
      </c>
      <c r="J60" s="33"/>
    </row>
    <row r="61" spans="1:10" ht="3" customHeight="1" x14ac:dyDescent="0.2">
      <c r="B61" s="33"/>
      <c r="C61" s="35"/>
      <c r="D61" s="62"/>
      <c r="E61" s="35"/>
      <c r="F61" s="35"/>
      <c r="G61" s="35"/>
      <c r="H61" s="35"/>
      <c r="I61" s="35"/>
      <c r="J61" s="33"/>
    </row>
    <row r="62" spans="1:10" ht="10.5" customHeight="1" x14ac:dyDescent="0.2">
      <c r="A62" s="23" t="s">
        <v>189</v>
      </c>
      <c r="B62" s="53"/>
      <c r="C62" s="40">
        <v>-535.88300000000163</v>
      </c>
      <c r="D62" s="64">
        <v>-1987.760000000002</v>
      </c>
      <c r="E62" s="40">
        <v>1495.018999999993</v>
      </c>
      <c r="F62" s="40"/>
      <c r="G62" s="40">
        <v>2887.0040000000008</v>
      </c>
      <c r="H62" s="40">
        <v>276.41400000000613</v>
      </c>
      <c r="I62" s="40">
        <v>2216.6349999999838</v>
      </c>
      <c r="J62" s="33"/>
    </row>
    <row r="63" spans="1:10" ht="3" customHeight="1" x14ac:dyDescent="0.2">
      <c r="B63" s="33"/>
      <c r="C63" s="35"/>
      <c r="D63" s="62"/>
      <c r="E63" s="35"/>
      <c r="F63" s="35"/>
      <c r="G63" s="35"/>
      <c r="H63" s="35"/>
      <c r="I63" s="35"/>
      <c r="J63" s="33"/>
    </row>
    <row r="64" spans="1:10" ht="10.5" customHeight="1" x14ac:dyDescent="0.2">
      <c r="A64" s="19" t="s">
        <v>190</v>
      </c>
      <c r="B64" s="95"/>
      <c r="C64" s="43">
        <v>103.44200000000546</v>
      </c>
      <c r="D64" s="65">
        <v>726.02800000000434</v>
      </c>
      <c r="E64" s="43">
        <v>-382.05000000000928</v>
      </c>
      <c r="F64" s="43"/>
      <c r="G64" s="43">
        <v>1683.2319999999963</v>
      </c>
      <c r="H64" s="43">
        <v>2891.2940000000026</v>
      </c>
      <c r="I64" s="43">
        <v>2283.5709999999908</v>
      </c>
      <c r="J64" s="33"/>
    </row>
    <row r="65" spans="1:11" ht="10.5" customHeight="1" x14ac:dyDescent="0.2">
      <c r="A65" s="2" t="s">
        <v>191</v>
      </c>
      <c r="B65" s="33"/>
      <c r="C65" s="35">
        <v>11616.344999999999</v>
      </c>
      <c r="D65" s="62">
        <v>10993.759</v>
      </c>
      <c r="E65" s="35">
        <v>10993.759000000007</v>
      </c>
      <c r="F65" s="35"/>
      <c r="G65" s="35">
        <v>9918.2500000000146</v>
      </c>
      <c r="H65" s="35">
        <v>8710.1880000000092</v>
      </c>
      <c r="I65" s="35">
        <v>8710.1880000000092</v>
      </c>
      <c r="J65" s="33"/>
    </row>
    <row r="66" spans="1:11" ht="10.5" customHeight="1" x14ac:dyDescent="0.2">
      <c r="A66" s="2" t="s">
        <v>192</v>
      </c>
      <c r="B66" s="33"/>
      <c r="C66" s="35">
        <v>11719.787000000004</v>
      </c>
      <c r="D66" s="62">
        <v>11719.787000000004</v>
      </c>
      <c r="E66" s="35">
        <v>10611.708999999999</v>
      </c>
      <c r="F66" s="35"/>
      <c r="G66" s="35">
        <v>11601.482000000011</v>
      </c>
      <c r="H66" s="35">
        <v>11601.482000000011</v>
      </c>
      <c r="I66" s="35">
        <v>10993.759</v>
      </c>
      <c r="J66" s="33"/>
    </row>
    <row r="67" spans="1:11" ht="3" customHeight="1" x14ac:dyDescent="0.2">
      <c r="B67" s="33"/>
      <c r="C67" s="35"/>
      <c r="D67" s="62"/>
      <c r="E67" s="35"/>
      <c r="F67" s="35"/>
      <c r="G67" s="35"/>
      <c r="H67" s="35"/>
      <c r="I67" s="35"/>
      <c r="J67" s="33"/>
    </row>
    <row r="68" spans="1:11" x14ac:dyDescent="0.2">
      <c r="A68" s="49" t="s">
        <v>76</v>
      </c>
      <c r="B68" s="68"/>
      <c r="C68" s="96"/>
      <c r="D68" s="97"/>
      <c r="E68" s="96"/>
      <c r="F68" s="96"/>
      <c r="G68" s="96"/>
      <c r="H68" s="96"/>
      <c r="I68" s="96"/>
      <c r="J68" s="33"/>
    </row>
    <row r="69" spans="1:11" ht="3" customHeight="1" x14ac:dyDescent="0.2">
      <c r="B69" s="33"/>
      <c r="C69" s="35"/>
      <c r="D69" s="62"/>
      <c r="E69" s="35"/>
      <c r="F69" s="35"/>
      <c r="G69" s="35"/>
      <c r="H69" s="35"/>
      <c r="I69" s="35"/>
      <c r="J69" s="33"/>
    </row>
    <row r="70" spans="1:11" ht="10.5" customHeight="1" x14ac:dyDescent="0.2">
      <c r="A70" s="2" t="s">
        <v>193</v>
      </c>
      <c r="B70" s="33"/>
      <c r="C70" s="35">
        <v>1900.5130000000063</v>
      </c>
      <c r="D70" s="62">
        <v>5529.6380000000063</v>
      </c>
      <c r="E70" s="35">
        <v>6267.5689999999959</v>
      </c>
      <c r="F70" s="35"/>
      <c r="G70" s="35">
        <v>1747.278999999995</v>
      </c>
      <c r="H70" s="35">
        <v>5223.426999999996</v>
      </c>
      <c r="I70" s="35">
        <v>5670.2460000000065</v>
      </c>
      <c r="J70" s="33"/>
    </row>
    <row r="71" spans="1:11" ht="10.5" customHeight="1" x14ac:dyDescent="0.2">
      <c r="A71" s="2" t="s">
        <v>194</v>
      </c>
      <c r="B71" s="33"/>
      <c r="C71" s="35">
        <v>-908.54199999999946</v>
      </c>
      <c r="D71" s="62">
        <v>-3230.5359999999996</v>
      </c>
      <c r="E71" s="35">
        <v>-7081.3479999999981</v>
      </c>
      <c r="F71" s="35"/>
      <c r="G71" s="35">
        <v>-1146.0949999999996</v>
      </c>
      <c r="H71" s="35">
        <v>-1982.4330000000002</v>
      </c>
      <c r="I71" s="35">
        <v>-3452.8940000000002</v>
      </c>
      <c r="J71" s="33"/>
    </row>
    <row r="72" spans="1:11" ht="3" customHeight="1" x14ac:dyDescent="0.2">
      <c r="B72" s="33"/>
      <c r="C72" s="35"/>
      <c r="D72" s="62"/>
      <c r="E72" s="35"/>
      <c r="F72" s="35"/>
      <c r="G72" s="35"/>
      <c r="H72" s="35"/>
      <c r="I72" s="35"/>
      <c r="J72" s="33"/>
    </row>
    <row r="73" spans="1:11" ht="10.5" customHeight="1" x14ac:dyDescent="0.2">
      <c r="A73" s="19" t="s">
        <v>15</v>
      </c>
      <c r="B73" s="33"/>
      <c r="C73" s="43">
        <v>991.97100000000682</v>
      </c>
      <c r="D73" s="65">
        <v>2299.1020000000067</v>
      </c>
      <c r="E73" s="43">
        <v>-813.77900000000227</v>
      </c>
      <c r="F73" s="43"/>
      <c r="G73" s="43">
        <v>601.18399999999565</v>
      </c>
      <c r="H73" s="43">
        <v>3240.993999999996</v>
      </c>
      <c r="I73" s="43">
        <v>2217.3520000000062</v>
      </c>
      <c r="J73" s="33"/>
      <c r="K73" s="35"/>
    </row>
    <row r="74" spans="1:11" x14ac:dyDescent="0.2">
      <c r="B74" s="33"/>
      <c r="C74" s="33"/>
      <c r="D74" s="33"/>
      <c r="E74" s="33"/>
      <c r="F74" s="33"/>
      <c r="G74" s="33"/>
      <c r="H74" s="33"/>
      <c r="I74" s="33"/>
      <c r="J74" s="33"/>
    </row>
    <row r="75" spans="1:11" ht="24" customHeight="1" x14ac:dyDescent="0.2">
      <c r="A75" s="478" t="s">
        <v>557</v>
      </c>
      <c r="B75" s="478"/>
      <c r="C75" s="478"/>
      <c r="D75" s="478"/>
      <c r="E75" s="478"/>
      <c r="F75" s="478"/>
      <c r="G75" s="478"/>
      <c r="H75" s="478"/>
      <c r="I75" s="478"/>
      <c r="J75" s="33"/>
    </row>
    <row r="76" spans="1:11" x14ac:dyDescent="0.2">
      <c r="A76" s="411" t="s">
        <v>519</v>
      </c>
      <c r="B76" s="33"/>
      <c r="C76" s="33"/>
      <c r="D76" s="33"/>
      <c r="E76" s="33"/>
      <c r="F76" s="33"/>
      <c r="G76" s="33"/>
      <c r="H76" s="33"/>
      <c r="I76" s="33"/>
      <c r="J76" s="33"/>
    </row>
    <row r="77" spans="1:11" s="413" customFormat="1" ht="34.5" customHeight="1" x14ac:dyDescent="0.2">
      <c r="A77" s="478" t="s">
        <v>552</v>
      </c>
      <c r="B77" s="478"/>
      <c r="C77" s="478"/>
      <c r="D77" s="478"/>
      <c r="E77" s="478"/>
      <c r="F77" s="478"/>
      <c r="G77" s="478"/>
      <c r="H77" s="478"/>
      <c r="I77" s="478"/>
      <c r="J77" s="33"/>
    </row>
    <row r="78" spans="1:11" x14ac:dyDescent="0.2">
      <c r="A78" s="411" t="s">
        <v>522</v>
      </c>
      <c r="B78" s="33"/>
      <c r="C78" s="33"/>
      <c r="D78" s="33"/>
      <c r="E78" s="33"/>
      <c r="F78" s="33"/>
      <c r="G78" s="33"/>
      <c r="H78" s="33"/>
      <c r="I78" s="33"/>
      <c r="J78" s="33"/>
    </row>
    <row r="79" spans="1:11" x14ac:dyDescent="0.2">
      <c r="B79" s="33"/>
      <c r="C79" s="33"/>
      <c r="D79" s="33"/>
      <c r="E79" s="33"/>
      <c r="F79" s="33"/>
      <c r="G79" s="33"/>
      <c r="H79" s="33"/>
      <c r="I79" s="33"/>
      <c r="J79" s="33"/>
    </row>
    <row r="80" spans="1:11" x14ac:dyDescent="0.2">
      <c r="B80" s="33"/>
      <c r="C80" s="33"/>
      <c r="D80" s="33"/>
      <c r="E80" s="33"/>
      <c r="F80" s="33"/>
      <c r="G80" s="33"/>
      <c r="H80" s="33"/>
      <c r="I80" s="33"/>
      <c r="J80" s="33"/>
    </row>
    <row r="81" spans="2:10" x14ac:dyDescent="0.2">
      <c r="B81" s="33"/>
      <c r="C81" s="33"/>
      <c r="D81" s="33"/>
      <c r="E81" s="33"/>
      <c r="F81" s="33"/>
      <c r="G81" s="33"/>
      <c r="H81" s="33"/>
      <c r="I81" s="33"/>
      <c r="J81" s="33"/>
    </row>
    <row r="82" spans="2:10" x14ac:dyDescent="0.2">
      <c r="B82" s="33"/>
      <c r="C82" s="33"/>
      <c r="D82" s="33"/>
      <c r="E82" s="33"/>
      <c r="F82" s="33"/>
      <c r="G82" s="33"/>
      <c r="H82" s="33"/>
      <c r="I82" s="33"/>
      <c r="J82" s="33"/>
    </row>
    <row r="83" spans="2:10" x14ac:dyDescent="0.2">
      <c r="B83" s="33"/>
      <c r="C83" s="33"/>
      <c r="D83" s="33"/>
      <c r="E83" s="33"/>
      <c r="F83" s="33"/>
      <c r="G83" s="33"/>
      <c r="H83" s="33"/>
      <c r="I83" s="33"/>
      <c r="J83" s="33"/>
    </row>
    <row r="84" spans="2:10" x14ac:dyDescent="0.2">
      <c r="B84" s="33"/>
      <c r="C84" s="33"/>
      <c r="D84" s="33"/>
      <c r="E84" s="33"/>
      <c r="F84" s="33"/>
      <c r="G84" s="33"/>
      <c r="H84" s="33"/>
      <c r="I84" s="33"/>
      <c r="J84" s="33"/>
    </row>
    <row r="85" spans="2:10" x14ac:dyDescent="0.2">
      <c r="B85" s="33"/>
      <c r="C85" s="33"/>
      <c r="D85" s="33"/>
      <c r="E85" s="33"/>
      <c r="F85" s="33"/>
      <c r="G85" s="33"/>
      <c r="H85" s="33"/>
      <c r="I85" s="33"/>
      <c r="J85" s="33"/>
    </row>
    <row r="86" spans="2:10" x14ac:dyDescent="0.2">
      <c r="B86" s="33"/>
      <c r="C86" s="33"/>
      <c r="D86" s="33"/>
      <c r="E86" s="33"/>
      <c r="F86" s="33"/>
      <c r="G86" s="33"/>
      <c r="H86" s="33"/>
      <c r="I86" s="33"/>
      <c r="J86" s="33"/>
    </row>
    <row r="87" spans="2:10" x14ac:dyDescent="0.2">
      <c r="B87" s="33"/>
      <c r="C87" s="33"/>
      <c r="D87" s="33"/>
      <c r="E87" s="33"/>
      <c r="F87" s="33"/>
      <c r="G87" s="33"/>
      <c r="H87" s="33"/>
      <c r="I87" s="33"/>
      <c r="J87" s="33"/>
    </row>
    <row r="88" spans="2:10" x14ac:dyDescent="0.2">
      <c r="B88" s="33"/>
      <c r="C88" s="33"/>
      <c r="D88" s="33"/>
      <c r="E88" s="33"/>
      <c r="F88" s="33"/>
      <c r="G88" s="33"/>
      <c r="H88" s="33"/>
      <c r="I88" s="33"/>
      <c r="J88" s="33"/>
    </row>
    <row r="89" spans="2:10" x14ac:dyDescent="0.2">
      <c r="B89" s="33"/>
      <c r="C89" s="33"/>
      <c r="D89" s="33"/>
      <c r="E89" s="33"/>
      <c r="F89" s="33"/>
      <c r="G89" s="33"/>
      <c r="H89" s="33"/>
      <c r="I89" s="33"/>
      <c r="J89" s="33"/>
    </row>
    <row r="90" spans="2:10" x14ac:dyDescent="0.2">
      <c r="B90" s="33"/>
      <c r="C90" s="33"/>
      <c r="D90" s="33"/>
      <c r="E90" s="33"/>
      <c r="F90" s="33"/>
      <c r="G90" s="33"/>
      <c r="H90" s="33"/>
      <c r="I90" s="33"/>
      <c r="J90" s="33"/>
    </row>
    <row r="91" spans="2:10" x14ac:dyDescent="0.2">
      <c r="B91" s="33"/>
      <c r="C91" s="33"/>
      <c r="D91" s="33"/>
      <c r="E91" s="33"/>
      <c r="F91" s="33"/>
      <c r="G91" s="33"/>
      <c r="H91" s="33"/>
      <c r="I91" s="33"/>
      <c r="J91" s="33"/>
    </row>
    <row r="92" spans="2:10" x14ac:dyDescent="0.2">
      <c r="B92" s="33"/>
      <c r="C92" s="33"/>
      <c r="D92" s="33"/>
      <c r="E92" s="33"/>
      <c r="F92" s="33"/>
      <c r="G92" s="33"/>
      <c r="H92" s="33"/>
      <c r="I92" s="33"/>
      <c r="J92" s="33"/>
    </row>
    <row r="93" spans="2:10" x14ac:dyDescent="0.2">
      <c r="B93" s="33"/>
      <c r="C93" s="33"/>
      <c r="D93" s="33"/>
      <c r="E93" s="33"/>
      <c r="F93" s="33"/>
      <c r="G93" s="33"/>
      <c r="H93" s="33"/>
      <c r="I93" s="33"/>
      <c r="J93" s="33"/>
    </row>
    <row r="94" spans="2:10" x14ac:dyDescent="0.2">
      <c r="B94" s="33"/>
      <c r="C94" s="33"/>
      <c r="D94" s="33"/>
      <c r="E94" s="33"/>
      <c r="F94" s="33"/>
      <c r="G94" s="33"/>
      <c r="H94" s="33"/>
      <c r="I94" s="33"/>
      <c r="J94" s="33"/>
    </row>
    <row r="95" spans="2:10" x14ac:dyDescent="0.2">
      <c r="B95" s="33"/>
      <c r="C95" s="33"/>
      <c r="D95" s="33"/>
      <c r="E95" s="33"/>
      <c r="F95" s="33"/>
      <c r="G95" s="33"/>
      <c r="H95" s="33"/>
      <c r="I95" s="33"/>
      <c r="J95" s="33"/>
    </row>
    <row r="96" spans="2:10" x14ac:dyDescent="0.2">
      <c r="B96" s="33"/>
      <c r="C96" s="33"/>
      <c r="D96" s="33"/>
      <c r="E96" s="33"/>
      <c r="F96" s="33"/>
      <c r="G96" s="33"/>
      <c r="H96" s="33"/>
      <c r="I96" s="33"/>
      <c r="J96" s="33"/>
    </row>
    <row r="97" spans="2:10" x14ac:dyDescent="0.2">
      <c r="B97" s="33"/>
      <c r="C97" s="33"/>
      <c r="D97" s="33"/>
      <c r="E97" s="33"/>
      <c r="F97" s="33"/>
      <c r="G97" s="33"/>
      <c r="H97" s="33"/>
      <c r="I97" s="33"/>
      <c r="J97" s="33"/>
    </row>
    <row r="98" spans="2:10" x14ac:dyDescent="0.2">
      <c r="B98" s="33"/>
      <c r="C98" s="33"/>
      <c r="D98" s="33"/>
      <c r="E98" s="33"/>
      <c r="F98" s="33"/>
      <c r="G98" s="33"/>
      <c r="H98" s="33"/>
      <c r="I98" s="33"/>
      <c r="J98" s="33"/>
    </row>
    <row r="99" spans="2:10" x14ac:dyDescent="0.2">
      <c r="B99" s="33"/>
      <c r="C99" s="33"/>
      <c r="D99" s="33"/>
      <c r="E99" s="33"/>
      <c r="F99" s="33"/>
      <c r="G99" s="33"/>
      <c r="H99" s="33"/>
      <c r="I99" s="33"/>
      <c r="J99" s="33"/>
    </row>
    <row r="100" spans="2:10" x14ac:dyDescent="0.2">
      <c r="B100" s="33"/>
      <c r="C100" s="33"/>
      <c r="D100" s="33"/>
      <c r="E100" s="33"/>
      <c r="F100" s="33"/>
      <c r="G100" s="33"/>
      <c r="H100" s="33"/>
      <c r="I100" s="33"/>
      <c r="J100" s="33"/>
    </row>
    <row r="101" spans="2:10" x14ac:dyDescent="0.2">
      <c r="B101" s="33"/>
      <c r="C101" s="33"/>
      <c r="D101" s="33"/>
      <c r="E101" s="33"/>
      <c r="F101" s="33"/>
      <c r="G101" s="33"/>
      <c r="H101" s="33"/>
      <c r="I101" s="33"/>
      <c r="J101" s="33"/>
    </row>
    <row r="102" spans="2:10" x14ac:dyDescent="0.2">
      <c r="B102" s="33"/>
      <c r="C102" s="33"/>
      <c r="D102" s="33"/>
      <c r="E102" s="33"/>
      <c r="F102" s="33"/>
      <c r="G102" s="33"/>
      <c r="H102" s="33"/>
      <c r="I102" s="33"/>
      <c r="J102" s="33"/>
    </row>
    <row r="103" spans="2:10" x14ac:dyDescent="0.2">
      <c r="B103" s="33"/>
      <c r="C103" s="33"/>
      <c r="D103" s="33"/>
      <c r="E103" s="33"/>
      <c r="F103" s="33"/>
      <c r="G103" s="33"/>
      <c r="H103" s="33"/>
      <c r="I103" s="33"/>
      <c r="J103" s="33"/>
    </row>
    <row r="104" spans="2:10" x14ac:dyDescent="0.2">
      <c r="B104" s="33"/>
      <c r="C104" s="33"/>
      <c r="D104" s="33"/>
      <c r="E104" s="33"/>
      <c r="F104" s="33"/>
      <c r="G104" s="33"/>
      <c r="H104" s="33"/>
      <c r="I104" s="33"/>
      <c r="J104" s="33"/>
    </row>
    <row r="105" spans="2:10" x14ac:dyDescent="0.2">
      <c r="B105" s="33"/>
      <c r="C105" s="33"/>
      <c r="D105" s="33"/>
      <c r="E105" s="33"/>
      <c r="F105" s="33"/>
      <c r="G105" s="33"/>
      <c r="H105" s="33"/>
      <c r="I105" s="33"/>
      <c r="J105" s="33"/>
    </row>
    <row r="106" spans="2:10" x14ac:dyDescent="0.2">
      <c r="B106" s="33"/>
      <c r="C106" s="33"/>
      <c r="D106" s="33"/>
      <c r="E106" s="33"/>
      <c r="F106" s="33"/>
      <c r="G106" s="33"/>
      <c r="H106" s="33"/>
      <c r="I106" s="33"/>
      <c r="J106" s="33"/>
    </row>
    <row r="107" spans="2:10" x14ac:dyDescent="0.2">
      <c r="B107" s="33"/>
      <c r="C107" s="33"/>
      <c r="D107" s="33"/>
      <c r="E107" s="33"/>
      <c r="F107" s="33"/>
      <c r="G107" s="33"/>
      <c r="H107" s="33"/>
      <c r="I107" s="33"/>
      <c r="J107" s="33"/>
    </row>
    <row r="108" spans="2:10" x14ac:dyDescent="0.2">
      <c r="B108" s="33"/>
      <c r="C108" s="33"/>
      <c r="D108" s="33"/>
      <c r="E108" s="33"/>
      <c r="F108" s="33"/>
      <c r="G108" s="33"/>
      <c r="H108" s="33"/>
      <c r="I108" s="33"/>
      <c r="J108" s="33"/>
    </row>
    <row r="109" spans="2:10" x14ac:dyDescent="0.2">
      <c r="B109" s="33"/>
      <c r="C109" s="33"/>
      <c r="D109" s="33"/>
      <c r="E109" s="33"/>
      <c r="F109" s="33"/>
      <c r="G109" s="33"/>
      <c r="H109" s="33"/>
      <c r="I109" s="33"/>
      <c r="J109" s="33"/>
    </row>
    <row r="110" spans="2:10" x14ac:dyDescent="0.2">
      <c r="B110" s="33"/>
      <c r="C110" s="33"/>
      <c r="D110" s="33"/>
      <c r="E110" s="33"/>
      <c r="F110" s="33"/>
      <c r="G110" s="33"/>
      <c r="H110" s="33"/>
      <c r="I110" s="33"/>
      <c r="J110" s="33"/>
    </row>
    <row r="111" spans="2:10" x14ac:dyDescent="0.2">
      <c r="B111" s="33"/>
      <c r="C111" s="33"/>
      <c r="D111" s="33"/>
      <c r="E111" s="33"/>
      <c r="F111" s="33"/>
      <c r="G111" s="33"/>
      <c r="H111" s="33"/>
      <c r="I111" s="33"/>
      <c r="J111" s="33"/>
    </row>
    <row r="112" spans="2:10" x14ac:dyDescent="0.2">
      <c r="B112" s="33"/>
      <c r="C112" s="33"/>
      <c r="D112" s="33"/>
      <c r="E112" s="33"/>
      <c r="F112" s="33"/>
      <c r="G112" s="33"/>
      <c r="H112" s="33"/>
      <c r="I112" s="33"/>
      <c r="J112" s="33"/>
    </row>
    <row r="113" spans="2:10" x14ac:dyDescent="0.2">
      <c r="B113" s="33"/>
      <c r="C113" s="33"/>
      <c r="D113" s="33"/>
      <c r="E113" s="33"/>
      <c r="F113" s="33"/>
      <c r="G113" s="33"/>
      <c r="H113" s="33"/>
      <c r="I113" s="33"/>
      <c r="J113" s="33"/>
    </row>
    <row r="114" spans="2:10" x14ac:dyDescent="0.2">
      <c r="B114" s="33"/>
      <c r="C114" s="33"/>
      <c r="D114" s="33"/>
      <c r="E114" s="33"/>
      <c r="F114" s="33"/>
      <c r="G114" s="33"/>
      <c r="H114" s="33"/>
      <c r="I114" s="33"/>
      <c r="J114" s="33"/>
    </row>
    <row r="115" spans="2:10" x14ac:dyDescent="0.2">
      <c r="B115" s="33"/>
      <c r="C115" s="33"/>
      <c r="D115" s="33"/>
      <c r="E115" s="33"/>
      <c r="F115" s="33"/>
      <c r="G115" s="33"/>
      <c r="H115" s="33"/>
      <c r="I115" s="33"/>
      <c r="J115" s="33"/>
    </row>
    <row r="116" spans="2:10" x14ac:dyDescent="0.2">
      <c r="B116" s="33"/>
      <c r="C116" s="33"/>
      <c r="D116" s="33"/>
      <c r="E116" s="33"/>
      <c r="F116" s="33"/>
      <c r="G116" s="33"/>
      <c r="H116" s="33"/>
      <c r="I116" s="33"/>
      <c r="J116" s="33"/>
    </row>
    <row r="117" spans="2:10" x14ac:dyDescent="0.2">
      <c r="B117" s="33"/>
      <c r="C117" s="33"/>
      <c r="D117" s="33"/>
      <c r="E117" s="33"/>
      <c r="F117" s="33"/>
      <c r="G117" s="33"/>
      <c r="H117" s="33"/>
      <c r="I117" s="33"/>
      <c r="J117" s="33"/>
    </row>
    <row r="118" spans="2:10" x14ac:dyDescent="0.2">
      <c r="B118" s="33"/>
      <c r="C118" s="33"/>
      <c r="D118" s="33"/>
      <c r="E118" s="33"/>
      <c r="F118" s="33"/>
      <c r="G118" s="33"/>
      <c r="H118" s="33"/>
      <c r="I118" s="33"/>
      <c r="J118" s="33"/>
    </row>
    <row r="119" spans="2:10" x14ac:dyDescent="0.2">
      <c r="B119" s="33"/>
      <c r="C119" s="33"/>
      <c r="D119" s="33"/>
      <c r="E119" s="33"/>
      <c r="F119" s="33"/>
      <c r="G119" s="33"/>
      <c r="H119" s="33"/>
      <c r="I119" s="33"/>
      <c r="J119" s="33"/>
    </row>
    <row r="120" spans="2:10" x14ac:dyDescent="0.2">
      <c r="B120" s="33"/>
      <c r="C120" s="33"/>
      <c r="D120" s="33"/>
      <c r="E120" s="33"/>
      <c r="F120" s="33"/>
      <c r="G120" s="33"/>
      <c r="H120" s="33"/>
      <c r="I120" s="33"/>
      <c r="J120" s="33"/>
    </row>
    <row r="121" spans="2:10" x14ac:dyDescent="0.2">
      <c r="B121" s="33"/>
      <c r="C121" s="33"/>
      <c r="D121" s="33"/>
      <c r="E121" s="33"/>
      <c r="F121" s="33"/>
      <c r="G121" s="33"/>
      <c r="H121" s="33"/>
      <c r="I121" s="33"/>
      <c r="J121" s="33"/>
    </row>
    <row r="122" spans="2:10" x14ac:dyDescent="0.2">
      <c r="B122" s="33"/>
      <c r="C122" s="33"/>
      <c r="D122" s="33"/>
      <c r="E122" s="33"/>
      <c r="F122" s="33"/>
      <c r="G122" s="33"/>
      <c r="H122" s="33"/>
      <c r="I122" s="33"/>
      <c r="J122" s="33"/>
    </row>
    <row r="123" spans="2:10" x14ac:dyDescent="0.2">
      <c r="B123" s="33"/>
      <c r="C123" s="33"/>
      <c r="D123" s="33"/>
      <c r="E123" s="33"/>
      <c r="F123" s="33"/>
      <c r="G123" s="33"/>
      <c r="H123" s="33"/>
      <c r="I123" s="33"/>
      <c r="J123" s="33"/>
    </row>
    <row r="124" spans="2:10" x14ac:dyDescent="0.2">
      <c r="B124" s="33"/>
      <c r="C124" s="33"/>
      <c r="D124" s="33"/>
      <c r="E124" s="33"/>
      <c r="F124" s="33"/>
      <c r="G124" s="33"/>
      <c r="H124" s="33"/>
      <c r="I124" s="33"/>
      <c r="J124" s="33"/>
    </row>
    <row r="125" spans="2:10" x14ac:dyDescent="0.2">
      <c r="B125" s="33"/>
      <c r="C125" s="33"/>
      <c r="D125" s="33"/>
      <c r="E125" s="33"/>
      <c r="F125" s="33"/>
      <c r="G125" s="33"/>
      <c r="H125" s="33"/>
      <c r="I125" s="33"/>
      <c r="J125" s="33"/>
    </row>
    <row r="126" spans="2:10" x14ac:dyDescent="0.2">
      <c r="B126" s="33"/>
      <c r="C126" s="33"/>
      <c r="D126" s="33"/>
      <c r="E126" s="33"/>
      <c r="F126" s="33"/>
      <c r="G126" s="33"/>
      <c r="H126" s="33"/>
      <c r="I126" s="33"/>
      <c r="J126" s="33"/>
    </row>
    <row r="127" spans="2:10" x14ac:dyDescent="0.2">
      <c r="B127" s="33"/>
      <c r="C127" s="33"/>
      <c r="D127" s="33"/>
      <c r="E127" s="33"/>
      <c r="F127" s="33"/>
      <c r="G127" s="33"/>
      <c r="H127" s="33"/>
      <c r="I127" s="33"/>
      <c r="J127" s="33"/>
    </row>
    <row r="128" spans="2:10" x14ac:dyDescent="0.2">
      <c r="B128" s="33"/>
      <c r="C128" s="33"/>
      <c r="D128" s="33"/>
      <c r="E128" s="33"/>
      <c r="F128" s="33"/>
      <c r="G128" s="33"/>
      <c r="H128" s="33"/>
      <c r="I128" s="33"/>
      <c r="J128" s="33"/>
    </row>
    <row r="129" spans="2:10" x14ac:dyDescent="0.2">
      <c r="B129" s="33"/>
      <c r="C129" s="33"/>
      <c r="D129" s="33"/>
      <c r="E129" s="33"/>
      <c r="F129" s="33"/>
      <c r="G129" s="33"/>
      <c r="H129" s="33"/>
      <c r="I129" s="33"/>
      <c r="J129" s="33"/>
    </row>
    <row r="130" spans="2:10" x14ac:dyDescent="0.2">
      <c r="B130" s="33"/>
      <c r="C130" s="33"/>
      <c r="D130" s="33"/>
      <c r="E130" s="33"/>
      <c r="F130" s="33"/>
      <c r="G130" s="33"/>
      <c r="H130" s="33"/>
      <c r="I130" s="33"/>
      <c r="J130" s="33"/>
    </row>
    <row r="131" spans="2:10" x14ac:dyDescent="0.2">
      <c r="B131" s="33"/>
      <c r="C131" s="33"/>
      <c r="D131" s="33"/>
      <c r="E131" s="33"/>
      <c r="F131" s="33"/>
      <c r="G131" s="33"/>
      <c r="H131" s="33"/>
      <c r="I131" s="33"/>
      <c r="J131" s="33"/>
    </row>
    <row r="132" spans="2:10" x14ac:dyDescent="0.2">
      <c r="B132" s="33"/>
      <c r="C132" s="33"/>
      <c r="D132" s="33"/>
      <c r="E132" s="33"/>
      <c r="F132" s="33"/>
      <c r="G132" s="33"/>
      <c r="H132" s="33"/>
      <c r="I132" s="33"/>
      <c r="J132" s="33"/>
    </row>
    <row r="133" spans="2:10" x14ac:dyDescent="0.2">
      <c r="B133" s="33"/>
      <c r="C133" s="33"/>
      <c r="D133" s="33"/>
      <c r="E133" s="33"/>
      <c r="F133" s="33"/>
      <c r="G133" s="33"/>
      <c r="H133" s="33"/>
      <c r="I133" s="33"/>
      <c r="J133" s="33"/>
    </row>
    <row r="134" spans="2:10" x14ac:dyDescent="0.2">
      <c r="B134" s="33"/>
      <c r="C134" s="33"/>
      <c r="D134" s="33"/>
      <c r="E134" s="33"/>
      <c r="F134" s="33"/>
      <c r="G134" s="33"/>
      <c r="H134" s="33"/>
      <c r="I134" s="33"/>
      <c r="J134" s="33"/>
    </row>
    <row r="135" spans="2:10" x14ac:dyDescent="0.2">
      <c r="B135" s="33"/>
      <c r="C135" s="33"/>
      <c r="D135" s="33"/>
      <c r="E135" s="33"/>
      <c r="F135" s="33"/>
      <c r="G135" s="33"/>
      <c r="H135" s="33"/>
      <c r="I135" s="33"/>
      <c r="J135" s="33"/>
    </row>
    <row r="136" spans="2:10" x14ac:dyDescent="0.2">
      <c r="B136" s="33"/>
      <c r="C136" s="33"/>
      <c r="D136" s="33"/>
      <c r="E136" s="33"/>
      <c r="F136" s="33"/>
      <c r="G136" s="33"/>
      <c r="H136" s="33"/>
      <c r="I136" s="33"/>
      <c r="J136" s="33"/>
    </row>
    <row r="137" spans="2:10" x14ac:dyDescent="0.2">
      <c r="B137" s="33"/>
      <c r="C137" s="33"/>
      <c r="D137" s="33"/>
      <c r="E137" s="33"/>
      <c r="F137" s="33"/>
      <c r="G137" s="33"/>
      <c r="H137" s="33"/>
      <c r="I137" s="33"/>
      <c r="J137" s="33"/>
    </row>
    <row r="138" spans="2:10" x14ac:dyDescent="0.2">
      <c r="B138" s="33"/>
      <c r="C138" s="33"/>
      <c r="D138" s="33"/>
      <c r="E138" s="33"/>
      <c r="F138" s="33"/>
      <c r="G138" s="33"/>
      <c r="H138" s="33"/>
      <c r="I138" s="33"/>
      <c r="J138" s="33"/>
    </row>
    <row r="139" spans="2:10" x14ac:dyDescent="0.2">
      <c r="B139" s="33"/>
      <c r="C139" s="33"/>
      <c r="D139" s="33"/>
      <c r="E139" s="33"/>
      <c r="F139" s="33"/>
      <c r="G139" s="33"/>
      <c r="H139" s="33"/>
      <c r="I139" s="33"/>
      <c r="J139" s="33"/>
    </row>
    <row r="140" spans="2:10" x14ac:dyDescent="0.2">
      <c r="B140" s="33"/>
      <c r="C140" s="33"/>
      <c r="D140" s="33"/>
      <c r="E140" s="33"/>
      <c r="F140" s="33"/>
      <c r="G140" s="33"/>
      <c r="H140" s="33"/>
      <c r="I140" s="33"/>
      <c r="J140" s="33"/>
    </row>
    <row r="141" spans="2:10" x14ac:dyDescent="0.2">
      <c r="B141" s="33"/>
      <c r="C141" s="33"/>
      <c r="D141" s="33"/>
      <c r="E141" s="33"/>
      <c r="F141" s="33"/>
      <c r="G141" s="33"/>
      <c r="H141" s="33"/>
      <c r="I141" s="33"/>
      <c r="J141" s="33"/>
    </row>
    <row r="142" spans="2:10" x14ac:dyDescent="0.2">
      <c r="B142" s="33"/>
      <c r="C142" s="33"/>
      <c r="D142" s="33"/>
      <c r="E142" s="33"/>
      <c r="F142" s="33"/>
      <c r="G142" s="33"/>
      <c r="H142" s="33"/>
      <c r="I142" s="33"/>
      <c r="J142" s="33"/>
    </row>
    <row r="143" spans="2:10" x14ac:dyDescent="0.2">
      <c r="B143" s="33"/>
      <c r="C143" s="33"/>
      <c r="D143" s="33"/>
      <c r="E143" s="33"/>
      <c r="F143" s="33"/>
      <c r="G143" s="33"/>
      <c r="H143" s="33"/>
      <c r="I143" s="33"/>
      <c r="J143" s="33"/>
    </row>
    <row r="144" spans="2:10" x14ac:dyDescent="0.2">
      <c r="B144" s="33"/>
      <c r="C144" s="33"/>
      <c r="D144" s="33"/>
      <c r="E144" s="33"/>
      <c r="F144" s="33"/>
      <c r="G144" s="33"/>
      <c r="H144" s="33"/>
      <c r="I144" s="33"/>
      <c r="J144" s="33"/>
    </row>
    <row r="145" spans="2:10" x14ac:dyDescent="0.2">
      <c r="B145" s="33"/>
      <c r="C145" s="33"/>
      <c r="D145" s="33"/>
      <c r="E145" s="33"/>
      <c r="F145" s="33"/>
      <c r="G145" s="33"/>
      <c r="H145" s="33"/>
      <c r="I145" s="33"/>
      <c r="J145" s="33"/>
    </row>
    <row r="146" spans="2:10" x14ac:dyDescent="0.2">
      <c r="B146" s="33"/>
      <c r="C146" s="33"/>
      <c r="D146" s="33"/>
      <c r="E146" s="33"/>
      <c r="F146" s="33"/>
      <c r="G146" s="33"/>
      <c r="H146" s="33"/>
      <c r="I146" s="33"/>
      <c r="J146" s="33"/>
    </row>
    <row r="147" spans="2:10" x14ac:dyDescent="0.2">
      <c r="B147" s="33"/>
      <c r="C147" s="33"/>
      <c r="D147" s="33"/>
      <c r="E147" s="33"/>
      <c r="F147" s="33"/>
      <c r="G147" s="33"/>
      <c r="H147" s="33"/>
      <c r="I147" s="33"/>
      <c r="J147" s="33"/>
    </row>
    <row r="148" spans="2:10" x14ac:dyDescent="0.2">
      <c r="B148" s="33"/>
      <c r="C148" s="33"/>
      <c r="D148" s="33"/>
      <c r="E148" s="33"/>
      <c r="F148" s="33"/>
      <c r="G148" s="33"/>
      <c r="H148" s="33"/>
      <c r="I148" s="33"/>
      <c r="J148" s="33"/>
    </row>
    <row r="149" spans="2:10" x14ac:dyDescent="0.2">
      <c r="B149" s="33"/>
      <c r="C149" s="33"/>
      <c r="D149" s="33"/>
      <c r="E149" s="33"/>
      <c r="F149" s="33"/>
      <c r="G149" s="33"/>
      <c r="H149" s="33"/>
      <c r="I149" s="33"/>
      <c r="J149" s="33"/>
    </row>
    <row r="150" spans="2:10" x14ac:dyDescent="0.2">
      <c r="B150" s="33"/>
      <c r="C150" s="33"/>
      <c r="D150" s="33"/>
      <c r="E150" s="33"/>
      <c r="F150" s="33"/>
      <c r="G150" s="33"/>
      <c r="H150" s="33"/>
      <c r="I150" s="33"/>
      <c r="J150" s="33"/>
    </row>
  </sheetData>
  <mergeCells count="13">
    <mergeCell ref="A75:I75"/>
    <mergeCell ref="A77:I77"/>
    <mergeCell ref="H5:H6"/>
    <mergeCell ref="I5:I6"/>
    <mergeCell ref="A2:I2"/>
    <mergeCell ref="C4:E4"/>
    <mergeCell ref="G4:I4"/>
    <mergeCell ref="A5:A6"/>
    <mergeCell ref="C5:C6"/>
    <mergeCell ref="D5:D6"/>
    <mergeCell ref="E5:E6"/>
    <mergeCell ref="F5:F7"/>
    <mergeCell ref="G5:G6"/>
  </mergeCells>
  <pageMargins left="0.75" right="0.75" top="1" bottom="1" header="0.5" footer="0.5"/>
  <pageSetup paperSize="9" scale="81"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C76F50-27D7-4C7B-B167-BF9D609EA0B8}">
  <dimension ref="A1:Q53"/>
  <sheetViews>
    <sheetView showGridLines="0" workbookViewId="0"/>
  </sheetViews>
  <sheetFormatPr defaultColWidth="9.140625" defaultRowHeight="12.75" x14ac:dyDescent="0.2"/>
  <cols>
    <col min="1" max="1" width="42.5703125" style="128" customWidth="1"/>
    <col min="2" max="2" width="2.140625" style="128" customWidth="1"/>
    <col min="3" max="3" width="9.140625" style="128" customWidth="1"/>
    <col min="4" max="5" width="9.140625" style="128"/>
    <col min="6" max="6" width="2.42578125" style="128" customWidth="1"/>
    <col min="7" max="16384" width="9.140625" style="128"/>
  </cols>
  <sheetData>
    <row r="1" spans="1:17" x14ac:dyDescent="0.2">
      <c r="A1" s="128" t="s">
        <v>534</v>
      </c>
    </row>
    <row r="2" spans="1:17" ht="15.75" x14ac:dyDescent="0.2">
      <c r="A2" s="489" t="s">
        <v>559</v>
      </c>
      <c r="B2" s="489"/>
      <c r="C2" s="489"/>
      <c r="D2" s="489"/>
      <c r="E2" s="489"/>
      <c r="F2" s="489"/>
      <c r="G2" s="489"/>
      <c r="H2" s="489"/>
      <c r="I2" s="489"/>
    </row>
    <row r="3" spans="1:17" ht="15.75" customHeight="1" x14ac:dyDescent="0.2">
      <c r="A3" s="488" t="s">
        <v>210</v>
      </c>
      <c r="B3" s="488"/>
      <c r="C3" s="488"/>
      <c r="D3" s="488"/>
      <c r="E3" s="488"/>
      <c r="F3" s="488"/>
      <c r="G3" s="488"/>
      <c r="H3" s="488"/>
      <c r="I3" s="488"/>
      <c r="J3" s="333"/>
      <c r="K3" s="333"/>
    </row>
    <row r="4" spans="1:17" ht="2.1" customHeight="1" x14ac:dyDescent="0.2">
      <c r="A4" s="129"/>
      <c r="B4" s="129"/>
      <c r="C4" s="129"/>
      <c r="D4" s="129"/>
      <c r="E4" s="129"/>
      <c r="F4" s="129"/>
      <c r="G4" s="129"/>
      <c r="H4" s="129"/>
      <c r="I4" s="129"/>
    </row>
    <row r="5" spans="1:17" ht="3" customHeight="1" x14ac:dyDescent="0.2">
      <c r="A5" s="130"/>
      <c r="B5" s="130"/>
      <c r="C5" s="130"/>
      <c r="D5" s="130"/>
      <c r="E5" s="130"/>
      <c r="F5" s="130"/>
      <c r="G5" s="130"/>
      <c r="H5" s="130"/>
      <c r="I5" s="130"/>
    </row>
    <row r="7" spans="1:17" ht="3" customHeight="1" x14ac:dyDescent="0.2">
      <c r="A7" s="131"/>
      <c r="B7" s="131"/>
      <c r="C7" s="131"/>
      <c r="D7" s="131"/>
      <c r="E7" s="131"/>
      <c r="F7" s="131"/>
      <c r="G7" s="131"/>
      <c r="H7" s="131"/>
      <c r="I7" s="131"/>
    </row>
    <row r="8" spans="1:17" x14ac:dyDescent="0.2">
      <c r="A8" s="132"/>
      <c r="B8" s="132"/>
      <c r="C8" s="133"/>
      <c r="D8" s="134" t="s">
        <v>2</v>
      </c>
      <c r="E8" s="134"/>
      <c r="F8" s="135"/>
      <c r="G8" s="490" t="s">
        <v>3</v>
      </c>
      <c r="H8" s="490"/>
      <c r="I8" s="490"/>
    </row>
    <row r="9" spans="1:17" ht="33.75" x14ac:dyDescent="0.2">
      <c r="A9" s="132"/>
      <c r="B9" s="132"/>
      <c r="C9" s="136" t="s">
        <v>265</v>
      </c>
      <c r="D9" s="137" t="s">
        <v>266</v>
      </c>
      <c r="E9" s="138" t="s">
        <v>267</v>
      </c>
      <c r="F9" s="487"/>
      <c r="G9" s="136" t="s">
        <v>265</v>
      </c>
      <c r="H9" s="136" t="s">
        <v>266</v>
      </c>
      <c r="I9" s="136" t="s">
        <v>268</v>
      </c>
      <c r="K9" s="161"/>
      <c r="L9" s="161"/>
      <c r="M9" s="161"/>
      <c r="N9" s="161"/>
      <c r="O9" s="161"/>
      <c r="P9" s="161"/>
      <c r="Q9" s="161"/>
    </row>
    <row r="10" spans="1:17" ht="11.25" customHeight="1" x14ac:dyDescent="0.2">
      <c r="A10" s="132"/>
      <c r="B10" s="132"/>
      <c r="C10" s="139" t="s">
        <v>8</v>
      </c>
      <c r="D10" s="140" t="s">
        <v>8</v>
      </c>
      <c r="E10" s="139" t="s">
        <v>8</v>
      </c>
      <c r="F10" s="487"/>
      <c r="G10" s="139" t="s">
        <v>8</v>
      </c>
      <c r="H10" s="139" t="s">
        <v>8</v>
      </c>
      <c r="I10" s="139" t="s">
        <v>8</v>
      </c>
      <c r="K10" s="161"/>
      <c r="L10" s="161"/>
      <c r="M10" s="161"/>
      <c r="N10" s="161"/>
      <c r="O10" s="161"/>
      <c r="P10" s="161"/>
      <c r="Q10" s="161"/>
    </row>
    <row r="11" spans="1:17" x14ac:dyDescent="0.2">
      <c r="A11" s="132"/>
      <c r="B11" s="132"/>
      <c r="C11" s="132"/>
      <c r="D11" s="141"/>
      <c r="E11" s="142"/>
      <c r="F11" s="142"/>
      <c r="G11" s="142"/>
      <c r="H11" s="142"/>
      <c r="I11" s="142"/>
      <c r="K11" s="161"/>
      <c r="L11" s="161"/>
      <c r="M11" s="161"/>
      <c r="N11" s="161"/>
      <c r="O11" s="161"/>
      <c r="P11" s="161"/>
      <c r="Q11" s="161"/>
    </row>
    <row r="12" spans="1:17" ht="10.5" customHeight="1" x14ac:dyDescent="0.2">
      <c r="A12" s="143" t="s">
        <v>269</v>
      </c>
      <c r="B12" s="143"/>
      <c r="C12" s="143"/>
      <c r="D12" s="144"/>
      <c r="E12" s="143"/>
      <c r="F12" s="143"/>
      <c r="G12" s="143"/>
      <c r="H12" s="143"/>
      <c r="I12" s="143"/>
      <c r="K12" s="161"/>
      <c r="L12" s="161"/>
      <c r="M12" s="161"/>
      <c r="N12" s="161"/>
      <c r="O12" s="161"/>
      <c r="P12" s="161"/>
      <c r="Q12" s="161"/>
    </row>
    <row r="13" spans="1:17" ht="10.5" customHeight="1" x14ac:dyDescent="0.2">
      <c r="A13" s="145" t="s">
        <v>270</v>
      </c>
      <c r="B13" s="145"/>
      <c r="C13" s="146">
        <v>60.187999999999988</v>
      </c>
      <c r="D13" s="147">
        <v>227.15299999999999</v>
      </c>
      <c r="E13" s="146">
        <v>456.012</v>
      </c>
      <c r="F13" s="146"/>
      <c r="G13" s="146">
        <v>59.229000000000013</v>
      </c>
      <c r="H13" s="146">
        <v>198.215</v>
      </c>
      <c r="I13" s="146">
        <v>322.61200000000002</v>
      </c>
      <c r="K13" s="161"/>
      <c r="L13" s="161"/>
      <c r="M13" s="161"/>
      <c r="N13" s="161"/>
      <c r="O13" s="161"/>
      <c r="P13" s="161"/>
      <c r="Q13" s="161"/>
    </row>
    <row r="14" spans="1:17" ht="10.5" hidden="1" customHeight="1" x14ac:dyDescent="0.2">
      <c r="A14" s="145" t="s">
        <v>271</v>
      </c>
      <c r="B14" s="145"/>
      <c r="C14" s="146">
        <v>0</v>
      </c>
      <c r="D14" s="147">
        <v>0</v>
      </c>
      <c r="E14" s="146">
        <v>0</v>
      </c>
      <c r="F14" s="146"/>
      <c r="G14" s="146">
        <v>0</v>
      </c>
      <c r="H14" s="146">
        <v>0</v>
      </c>
      <c r="I14" s="146">
        <v>0</v>
      </c>
      <c r="K14" s="161"/>
      <c r="L14" s="161"/>
      <c r="M14" s="161"/>
      <c r="N14" s="161"/>
      <c r="O14" s="161"/>
      <c r="P14" s="161"/>
      <c r="Q14" s="161"/>
    </row>
    <row r="15" spans="1:17" ht="10.5" customHeight="1" x14ac:dyDescent="0.2">
      <c r="A15" s="145" t="s">
        <v>272</v>
      </c>
      <c r="B15" s="145"/>
      <c r="C15" s="146">
        <v>1659.1549999999997</v>
      </c>
      <c r="D15" s="147">
        <v>2618.9479999999999</v>
      </c>
      <c r="E15" s="146">
        <v>2097.8910000000001</v>
      </c>
      <c r="F15" s="146"/>
      <c r="G15" s="146">
        <v>316.88900000000001</v>
      </c>
      <c r="H15" s="146">
        <v>1182.076</v>
      </c>
      <c r="I15" s="146">
        <v>1609.03</v>
      </c>
      <c r="K15" s="161"/>
      <c r="L15" s="161"/>
      <c r="M15" s="161"/>
      <c r="N15" s="161"/>
      <c r="O15" s="161"/>
      <c r="P15" s="161"/>
      <c r="Q15" s="161"/>
    </row>
    <row r="16" spans="1:17" ht="10.5" hidden="1" customHeight="1" x14ac:dyDescent="0.2">
      <c r="A16" s="145" t="s">
        <v>273</v>
      </c>
      <c r="B16" s="145"/>
      <c r="C16" s="146">
        <v>0</v>
      </c>
      <c r="D16" s="147">
        <v>0</v>
      </c>
      <c r="E16" s="146">
        <v>0</v>
      </c>
      <c r="F16" s="146"/>
      <c r="G16" s="146">
        <v>0</v>
      </c>
      <c r="H16" s="146">
        <v>0</v>
      </c>
      <c r="I16" s="146">
        <v>0</v>
      </c>
      <c r="K16" s="161"/>
      <c r="L16" s="161"/>
      <c r="M16" s="161"/>
      <c r="N16" s="161"/>
      <c r="O16" s="161"/>
      <c r="P16" s="161"/>
      <c r="Q16" s="161"/>
    </row>
    <row r="17" spans="1:17" ht="10.5" customHeight="1" x14ac:dyDescent="0.2">
      <c r="A17" s="145" t="s">
        <v>274</v>
      </c>
      <c r="B17" s="145"/>
      <c r="C17" s="146">
        <v>1093.098</v>
      </c>
      <c r="D17" s="147">
        <v>3183.4879999999998</v>
      </c>
      <c r="E17" s="146">
        <v>4266.5339999999997</v>
      </c>
      <c r="F17" s="146"/>
      <c r="G17" s="146">
        <v>752.53700000000003</v>
      </c>
      <c r="H17" s="146">
        <v>1711.932</v>
      </c>
      <c r="I17" s="146">
        <v>3071.2559999999999</v>
      </c>
      <c r="K17" s="161"/>
      <c r="L17" s="161"/>
      <c r="M17" s="161"/>
      <c r="N17" s="161"/>
      <c r="O17" s="161"/>
      <c r="P17" s="161"/>
      <c r="Q17" s="161"/>
    </row>
    <row r="18" spans="1:17" ht="10.5" customHeight="1" x14ac:dyDescent="0.2">
      <c r="A18" s="148" t="s">
        <v>275</v>
      </c>
      <c r="B18" s="148"/>
      <c r="C18" s="149">
        <v>2812.4409999999998</v>
      </c>
      <c r="D18" s="150">
        <v>6029.5889999999999</v>
      </c>
      <c r="E18" s="149">
        <v>6820.4369999999999</v>
      </c>
      <c r="F18" s="149"/>
      <c r="G18" s="149">
        <v>1128.655</v>
      </c>
      <c r="H18" s="149">
        <v>3092.223</v>
      </c>
      <c r="I18" s="149">
        <v>5002.8980000000001</v>
      </c>
      <c r="K18" s="162"/>
      <c r="L18" s="162"/>
      <c r="M18" s="162"/>
      <c r="N18" s="162"/>
      <c r="O18" s="162"/>
      <c r="P18" s="162"/>
      <c r="Q18" s="161"/>
    </row>
    <row r="19" spans="1:17" ht="3" customHeight="1" x14ac:dyDescent="0.2">
      <c r="A19" s="145"/>
      <c r="B19" s="145"/>
      <c r="C19" s="146"/>
      <c r="D19" s="147"/>
      <c r="E19" s="146"/>
      <c r="F19" s="146"/>
      <c r="G19" s="146"/>
      <c r="H19" s="146"/>
      <c r="I19" s="146"/>
      <c r="K19" s="161"/>
      <c r="L19" s="161"/>
      <c r="M19" s="161"/>
      <c r="N19" s="161"/>
      <c r="O19" s="161"/>
      <c r="P19" s="161"/>
      <c r="Q19" s="161"/>
    </row>
    <row r="20" spans="1:17" ht="10.5" customHeight="1" x14ac:dyDescent="0.2">
      <c r="A20" s="143" t="s">
        <v>276</v>
      </c>
      <c r="B20" s="143"/>
      <c r="C20" s="146"/>
      <c r="D20" s="147"/>
      <c r="E20" s="146"/>
      <c r="F20" s="146"/>
      <c r="G20" s="146"/>
      <c r="H20" s="146"/>
      <c r="I20" s="146"/>
      <c r="K20" s="161"/>
      <c r="L20" s="161"/>
      <c r="M20" s="161"/>
      <c r="N20" s="161"/>
      <c r="O20" s="161"/>
      <c r="P20" s="161"/>
      <c r="Q20" s="161"/>
    </row>
    <row r="21" spans="1:17" ht="10.5" customHeight="1" x14ac:dyDescent="0.2">
      <c r="A21" s="145" t="s">
        <v>270</v>
      </c>
      <c r="B21" s="145"/>
      <c r="C21" s="146">
        <v>16.341000000000008</v>
      </c>
      <c r="D21" s="147">
        <v>99.786000000000001</v>
      </c>
      <c r="E21" s="146">
        <v>72.789000000000001</v>
      </c>
      <c r="F21" s="146"/>
      <c r="G21" s="146">
        <v>5.1940000000000008</v>
      </c>
      <c r="H21" s="146">
        <v>17.838000000000001</v>
      </c>
      <c r="I21" s="146">
        <v>95.569000000000003</v>
      </c>
      <c r="K21" s="161"/>
      <c r="L21" s="161"/>
      <c r="M21" s="161"/>
      <c r="N21" s="161"/>
      <c r="O21" s="161"/>
      <c r="P21" s="161"/>
      <c r="Q21" s="161"/>
    </row>
    <row r="22" spans="1:17" ht="10.5" hidden="1" customHeight="1" x14ac:dyDescent="0.2">
      <c r="A22" s="145" t="s">
        <v>271</v>
      </c>
      <c r="B22" s="145"/>
      <c r="C22" s="146">
        <v>0</v>
      </c>
      <c r="D22" s="147">
        <v>0</v>
      </c>
      <c r="E22" s="146">
        <v>0</v>
      </c>
      <c r="F22" s="146"/>
      <c r="G22" s="146">
        <v>0</v>
      </c>
      <c r="H22" s="146">
        <v>0</v>
      </c>
      <c r="I22" s="146">
        <v>0</v>
      </c>
      <c r="K22" s="161"/>
      <c r="L22" s="161"/>
      <c r="M22" s="161"/>
      <c r="N22" s="161"/>
      <c r="O22" s="161"/>
      <c r="P22" s="161"/>
      <c r="Q22" s="161"/>
    </row>
    <row r="23" spans="1:17" ht="10.5" customHeight="1" x14ac:dyDescent="0.2">
      <c r="A23" s="145" t="s">
        <v>272</v>
      </c>
      <c r="B23" s="145"/>
      <c r="C23" s="146">
        <v>121.70500000000001</v>
      </c>
      <c r="D23" s="147">
        <v>201.42400000000001</v>
      </c>
      <c r="E23" s="146">
        <v>524.56700000000001</v>
      </c>
      <c r="F23" s="146"/>
      <c r="G23" s="146">
        <v>15.494999999999997</v>
      </c>
      <c r="H23" s="146">
        <v>47.558</v>
      </c>
      <c r="I23" s="146">
        <v>68.043999999999997</v>
      </c>
      <c r="K23" s="161"/>
      <c r="L23" s="161"/>
      <c r="M23" s="161"/>
      <c r="N23" s="161"/>
      <c r="O23" s="161"/>
      <c r="P23" s="161"/>
      <c r="Q23" s="161"/>
    </row>
    <row r="24" spans="1:17" ht="10.5" hidden="1" customHeight="1" x14ac:dyDescent="0.2">
      <c r="A24" s="145" t="s">
        <v>273</v>
      </c>
      <c r="B24" s="145"/>
      <c r="C24" s="146">
        <v>0</v>
      </c>
      <c r="D24" s="147">
        <v>0</v>
      </c>
      <c r="E24" s="146">
        <v>0</v>
      </c>
      <c r="F24" s="146"/>
      <c r="G24" s="146">
        <v>0</v>
      </c>
      <c r="H24" s="146">
        <v>0</v>
      </c>
      <c r="I24" s="146">
        <v>0</v>
      </c>
      <c r="K24" s="161"/>
      <c r="L24" s="161"/>
      <c r="M24" s="161"/>
      <c r="N24" s="161"/>
      <c r="O24" s="161"/>
      <c r="P24" s="161"/>
      <c r="Q24" s="161"/>
    </row>
    <row r="25" spans="1:17" ht="10.5" customHeight="1" x14ac:dyDescent="0.2">
      <c r="A25" s="145" t="s">
        <v>274</v>
      </c>
      <c r="B25" s="145"/>
      <c r="C25" s="146">
        <v>33.083999999999996</v>
      </c>
      <c r="D25" s="147">
        <v>80.816999999999993</v>
      </c>
      <c r="E25" s="146">
        <v>126.61799999999999</v>
      </c>
      <c r="F25" s="146"/>
      <c r="G25" s="146">
        <v>6.820999999999998</v>
      </c>
      <c r="H25" s="146">
        <v>19.905999999999999</v>
      </c>
      <c r="I25" s="146">
        <v>63.954999999999998</v>
      </c>
      <c r="K25" s="161"/>
      <c r="L25" s="161"/>
      <c r="M25" s="161"/>
      <c r="N25" s="161"/>
      <c r="O25" s="161"/>
      <c r="P25" s="161"/>
      <c r="Q25" s="161"/>
    </row>
    <row r="26" spans="1:17" ht="10.5" customHeight="1" x14ac:dyDescent="0.2">
      <c r="A26" s="151" t="s">
        <v>277</v>
      </c>
      <c r="B26" s="151"/>
      <c r="C26" s="152">
        <v>171.13000000000005</v>
      </c>
      <c r="D26" s="153">
        <v>382.02700000000004</v>
      </c>
      <c r="E26" s="152">
        <v>723.97399999999993</v>
      </c>
      <c r="F26" s="152"/>
      <c r="G26" s="152">
        <v>27.509999999999991</v>
      </c>
      <c r="H26" s="152">
        <v>85.301999999999992</v>
      </c>
      <c r="I26" s="152">
        <v>227.56799999999998</v>
      </c>
      <c r="K26" s="162"/>
      <c r="L26" s="162"/>
      <c r="M26" s="162"/>
      <c r="N26" s="162"/>
      <c r="O26" s="162"/>
      <c r="P26" s="162"/>
      <c r="Q26" s="161"/>
    </row>
    <row r="27" spans="1:17" ht="3" customHeight="1" x14ac:dyDescent="0.2">
      <c r="A27" s="154"/>
      <c r="B27" s="154"/>
      <c r="C27" s="154"/>
      <c r="D27" s="154"/>
      <c r="E27" s="154"/>
      <c r="F27" s="154"/>
      <c r="G27" s="154"/>
      <c r="H27" s="154"/>
      <c r="I27" s="154"/>
      <c r="K27" s="161"/>
      <c r="L27" s="161"/>
      <c r="M27" s="161"/>
      <c r="N27" s="161"/>
      <c r="O27" s="161"/>
      <c r="P27" s="161"/>
      <c r="Q27" s="161"/>
    </row>
    <row r="28" spans="1:17" x14ac:dyDescent="0.2">
      <c r="A28" s="491" t="s">
        <v>219</v>
      </c>
      <c r="B28" s="491"/>
      <c r="C28" s="491"/>
      <c r="D28" s="491"/>
      <c r="E28" s="491"/>
      <c r="F28" s="491"/>
      <c r="G28" s="491"/>
      <c r="H28" s="491"/>
      <c r="I28" s="491"/>
      <c r="K28" s="161"/>
      <c r="L28" s="161"/>
      <c r="M28" s="161"/>
      <c r="N28" s="161"/>
      <c r="O28" s="161"/>
      <c r="P28" s="161"/>
      <c r="Q28" s="161"/>
    </row>
    <row r="29" spans="1:17" ht="3" customHeight="1" x14ac:dyDescent="0.2">
      <c r="A29" s="131"/>
      <c r="B29" s="131"/>
      <c r="C29" s="131"/>
      <c r="D29" s="131"/>
      <c r="E29" s="131"/>
      <c r="F29" s="131"/>
      <c r="G29" s="131"/>
      <c r="H29" s="131"/>
      <c r="I29" s="131"/>
      <c r="K29" s="161"/>
      <c r="L29" s="161"/>
      <c r="M29" s="161"/>
      <c r="N29" s="161"/>
      <c r="O29" s="161"/>
      <c r="P29" s="161"/>
      <c r="Q29" s="161"/>
    </row>
    <row r="30" spans="1:17" x14ac:dyDescent="0.2">
      <c r="A30" s="132"/>
      <c r="B30" s="132"/>
      <c r="C30" s="490" t="s">
        <v>2</v>
      </c>
      <c r="D30" s="490"/>
      <c r="E30" s="490"/>
      <c r="F30" s="135"/>
      <c r="G30" s="490" t="s">
        <v>3</v>
      </c>
      <c r="H30" s="490"/>
      <c r="I30" s="490"/>
      <c r="K30" s="161"/>
      <c r="L30" s="161"/>
      <c r="M30" s="161"/>
      <c r="N30" s="161"/>
      <c r="O30" s="161"/>
      <c r="P30" s="161"/>
      <c r="Q30" s="161"/>
    </row>
    <row r="31" spans="1:17" ht="33.75" x14ac:dyDescent="0.2">
      <c r="A31" s="132"/>
      <c r="B31" s="132"/>
      <c r="C31" s="136" t="s">
        <v>265</v>
      </c>
      <c r="D31" s="137" t="s">
        <v>266</v>
      </c>
      <c r="E31" s="138" t="s">
        <v>267</v>
      </c>
      <c r="F31" s="487"/>
      <c r="G31" s="136" t="s">
        <v>265</v>
      </c>
      <c r="H31" s="136" t="s">
        <v>266</v>
      </c>
      <c r="I31" s="136" t="s">
        <v>268</v>
      </c>
      <c r="K31" s="161"/>
      <c r="L31" s="161"/>
      <c r="M31" s="161"/>
      <c r="N31" s="161"/>
      <c r="O31" s="161"/>
      <c r="P31" s="161"/>
      <c r="Q31" s="161"/>
    </row>
    <row r="32" spans="1:17" ht="11.25" customHeight="1" x14ac:dyDescent="0.2">
      <c r="A32" s="132"/>
      <c r="B32" s="132"/>
      <c r="C32" s="139" t="s">
        <v>8</v>
      </c>
      <c r="D32" s="140" t="s">
        <v>8</v>
      </c>
      <c r="E32" s="139" t="s">
        <v>8</v>
      </c>
      <c r="F32" s="487"/>
      <c r="G32" s="139" t="s">
        <v>8</v>
      </c>
      <c r="H32" s="139" t="s">
        <v>8</v>
      </c>
      <c r="I32" s="139" t="s">
        <v>8</v>
      </c>
      <c r="K32" s="161"/>
      <c r="L32" s="161"/>
      <c r="M32" s="161"/>
      <c r="N32" s="161"/>
      <c r="O32" s="161"/>
      <c r="P32" s="161"/>
      <c r="Q32" s="161"/>
    </row>
    <row r="33" spans="1:17" ht="3" customHeight="1" x14ac:dyDescent="0.2">
      <c r="A33" s="132"/>
      <c r="B33" s="132"/>
      <c r="C33" s="132"/>
      <c r="D33" s="155"/>
      <c r="E33" s="156"/>
      <c r="F33" s="156"/>
      <c r="G33" s="156"/>
      <c r="H33" s="156"/>
      <c r="I33" s="156"/>
      <c r="K33" s="161"/>
      <c r="L33" s="161"/>
      <c r="M33" s="161"/>
      <c r="N33" s="161"/>
      <c r="O33" s="161"/>
      <c r="P33" s="161"/>
      <c r="Q33" s="161"/>
    </row>
    <row r="34" spans="1:17" ht="10.5" customHeight="1" x14ac:dyDescent="0.2">
      <c r="A34" s="143" t="s">
        <v>269</v>
      </c>
      <c r="B34" s="143"/>
      <c r="C34" s="143"/>
      <c r="D34" s="144"/>
      <c r="E34" s="143"/>
      <c r="F34" s="143"/>
      <c r="G34" s="143"/>
      <c r="H34" s="143"/>
      <c r="I34" s="143"/>
      <c r="K34" s="161"/>
      <c r="L34" s="161"/>
      <c r="M34" s="161"/>
      <c r="N34" s="161"/>
      <c r="O34" s="161"/>
      <c r="P34" s="161"/>
      <c r="Q34" s="161"/>
    </row>
    <row r="35" spans="1:17" ht="10.5" customHeight="1" x14ac:dyDescent="0.2">
      <c r="A35" s="145" t="s">
        <v>270</v>
      </c>
      <c r="B35" s="145"/>
      <c r="C35" s="146">
        <v>60.187999999999988</v>
      </c>
      <c r="D35" s="147">
        <v>227.15299999999999</v>
      </c>
      <c r="E35" s="146">
        <v>456.012</v>
      </c>
      <c r="F35" s="146"/>
      <c r="G35" s="146">
        <v>59.229000000000013</v>
      </c>
      <c r="H35" s="146">
        <v>198.215</v>
      </c>
      <c r="I35" s="146">
        <v>323.15699999999998</v>
      </c>
      <c r="K35" s="161"/>
      <c r="L35" s="161"/>
      <c r="M35" s="161"/>
      <c r="N35" s="161"/>
      <c r="O35" s="161"/>
      <c r="P35" s="161"/>
      <c r="Q35" s="161"/>
    </row>
    <row r="36" spans="1:17" ht="10.5" hidden="1" customHeight="1" x14ac:dyDescent="0.2">
      <c r="A36" s="145" t="s">
        <v>271</v>
      </c>
      <c r="B36" s="145"/>
      <c r="C36" s="146">
        <v>0</v>
      </c>
      <c r="D36" s="147">
        <v>0</v>
      </c>
      <c r="E36" s="146">
        <v>0</v>
      </c>
      <c r="F36" s="146"/>
      <c r="G36" s="146">
        <v>0</v>
      </c>
      <c r="H36" s="146">
        <v>0</v>
      </c>
      <c r="I36" s="146">
        <v>0</v>
      </c>
      <c r="K36" s="161"/>
      <c r="L36" s="161"/>
      <c r="M36" s="161"/>
      <c r="N36" s="161"/>
      <c r="O36" s="161"/>
      <c r="P36" s="161"/>
      <c r="Q36" s="161"/>
    </row>
    <row r="37" spans="1:17" ht="10.5" customHeight="1" x14ac:dyDescent="0.2">
      <c r="A37" s="145" t="s">
        <v>272</v>
      </c>
      <c r="B37" s="145"/>
      <c r="C37" s="146">
        <v>1937.3429999999998</v>
      </c>
      <c r="D37" s="147">
        <v>3932.2579999999998</v>
      </c>
      <c r="E37" s="146">
        <v>3691.0419999999999</v>
      </c>
      <c r="F37" s="146"/>
      <c r="G37" s="146">
        <v>515.84400000000005</v>
      </c>
      <c r="H37" s="146">
        <v>1799.316</v>
      </c>
      <c r="I37" s="146">
        <v>2744.0030000000002</v>
      </c>
      <c r="K37" s="161"/>
      <c r="L37" s="161"/>
      <c r="M37" s="161"/>
      <c r="N37" s="161"/>
      <c r="O37" s="161"/>
      <c r="P37" s="161"/>
      <c r="Q37" s="161"/>
    </row>
    <row r="38" spans="1:17" ht="10.5" hidden="1" customHeight="1" x14ac:dyDescent="0.2">
      <c r="A38" s="145" t="s">
        <v>273</v>
      </c>
      <c r="B38" s="145"/>
      <c r="C38" s="146">
        <v>0</v>
      </c>
      <c r="D38" s="147">
        <v>0</v>
      </c>
      <c r="E38" s="146">
        <v>0</v>
      </c>
      <c r="F38" s="146"/>
      <c r="G38" s="146">
        <v>0</v>
      </c>
      <c r="H38" s="146">
        <v>0</v>
      </c>
      <c r="I38" s="146">
        <v>0</v>
      </c>
      <c r="K38" s="161"/>
      <c r="L38" s="161"/>
      <c r="M38" s="161"/>
      <c r="N38" s="161"/>
      <c r="O38" s="161"/>
      <c r="P38" s="161"/>
      <c r="Q38" s="161"/>
    </row>
    <row r="39" spans="1:17" ht="10.5" customHeight="1" x14ac:dyDescent="0.2">
      <c r="A39" s="145" t="s">
        <v>274</v>
      </c>
      <c r="B39" s="145"/>
      <c r="C39" s="146">
        <v>225.22300000000001</v>
      </c>
      <c r="D39" s="147">
        <v>634.45600000000002</v>
      </c>
      <c r="E39" s="146">
        <v>643.56500000000005</v>
      </c>
      <c r="F39" s="146"/>
      <c r="G39" s="146">
        <v>147.46899999999997</v>
      </c>
      <c r="H39" s="146">
        <v>351.56599999999997</v>
      </c>
      <c r="I39" s="146">
        <v>625.63199999999995</v>
      </c>
      <c r="K39" s="161"/>
      <c r="L39" s="161"/>
      <c r="M39" s="161"/>
      <c r="N39" s="161"/>
      <c r="O39" s="161"/>
      <c r="P39" s="161"/>
      <c r="Q39" s="161"/>
    </row>
    <row r="40" spans="1:17" ht="10.5" customHeight="1" x14ac:dyDescent="0.2">
      <c r="A40" s="148" t="s">
        <v>275</v>
      </c>
      <c r="B40" s="148"/>
      <c r="C40" s="149">
        <v>2222.7539999999999</v>
      </c>
      <c r="D40" s="150">
        <v>4793.8670000000002</v>
      </c>
      <c r="E40" s="149">
        <v>4790.6190000000006</v>
      </c>
      <c r="F40" s="149"/>
      <c r="G40" s="149">
        <v>722.54199999999969</v>
      </c>
      <c r="H40" s="149">
        <v>2349.0969999999998</v>
      </c>
      <c r="I40" s="149">
        <v>3692.7920000000004</v>
      </c>
      <c r="K40" s="162"/>
      <c r="L40" s="162"/>
      <c r="M40" s="162"/>
      <c r="N40" s="162"/>
      <c r="O40" s="162"/>
      <c r="P40" s="162"/>
      <c r="Q40" s="161"/>
    </row>
    <row r="41" spans="1:17" ht="3" customHeight="1" x14ac:dyDescent="0.2">
      <c r="A41" s="145"/>
      <c r="B41" s="145"/>
      <c r="C41" s="146"/>
      <c r="D41" s="147"/>
      <c r="E41" s="146"/>
      <c r="F41" s="146"/>
      <c r="G41" s="146"/>
      <c r="H41" s="146"/>
      <c r="I41" s="146"/>
      <c r="K41" s="161"/>
      <c r="L41" s="161"/>
      <c r="M41" s="161"/>
      <c r="N41" s="161"/>
      <c r="O41" s="161"/>
      <c r="P41" s="161"/>
      <c r="Q41" s="161"/>
    </row>
    <row r="42" spans="1:17" ht="10.5" customHeight="1" x14ac:dyDescent="0.2">
      <c r="A42" s="143" t="s">
        <v>276</v>
      </c>
      <c r="B42" s="143"/>
      <c r="C42" s="146"/>
      <c r="D42" s="147"/>
      <c r="E42" s="146"/>
      <c r="F42" s="146"/>
      <c r="G42" s="146"/>
      <c r="H42" s="146"/>
      <c r="I42" s="146"/>
      <c r="K42" s="161"/>
      <c r="L42" s="161"/>
      <c r="M42" s="161"/>
      <c r="N42" s="161"/>
      <c r="O42" s="161"/>
      <c r="P42" s="161"/>
      <c r="Q42" s="161"/>
    </row>
    <row r="43" spans="1:17" ht="10.5" customHeight="1" x14ac:dyDescent="0.2">
      <c r="A43" s="145" t="s">
        <v>270</v>
      </c>
      <c r="B43" s="145"/>
      <c r="C43" s="146">
        <v>16.341000000000008</v>
      </c>
      <c r="D43" s="147">
        <v>99.786000000000001</v>
      </c>
      <c r="E43" s="146">
        <v>72.789000000000001</v>
      </c>
      <c r="F43" s="146"/>
      <c r="G43" s="146">
        <v>5.1940000000000008</v>
      </c>
      <c r="H43" s="146">
        <v>17.838000000000001</v>
      </c>
      <c r="I43" s="146">
        <v>95.569000000000003</v>
      </c>
      <c r="K43" s="161"/>
      <c r="L43" s="161"/>
      <c r="M43" s="161"/>
      <c r="N43" s="161"/>
      <c r="O43" s="161"/>
      <c r="P43" s="161"/>
      <c r="Q43" s="161"/>
    </row>
    <row r="44" spans="1:17" ht="10.5" hidden="1" customHeight="1" x14ac:dyDescent="0.2">
      <c r="A44" s="145" t="s">
        <v>271</v>
      </c>
      <c r="B44" s="145"/>
      <c r="C44" s="146">
        <v>0</v>
      </c>
      <c r="D44" s="147">
        <v>0</v>
      </c>
      <c r="E44" s="146">
        <v>0</v>
      </c>
      <c r="F44" s="146"/>
      <c r="G44" s="146">
        <v>0</v>
      </c>
      <c r="H44" s="146">
        <v>0</v>
      </c>
      <c r="I44" s="146">
        <v>0</v>
      </c>
      <c r="K44" s="161"/>
      <c r="L44" s="161"/>
      <c r="M44" s="161"/>
      <c r="N44" s="161"/>
      <c r="O44" s="161"/>
      <c r="P44" s="161"/>
      <c r="Q44" s="161"/>
    </row>
    <row r="45" spans="1:17" ht="10.5" customHeight="1" x14ac:dyDescent="0.2">
      <c r="A45" s="145" t="s">
        <v>272</v>
      </c>
      <c r="B45" s="145"/>
      <c r="C45" s="146">
        <v>158.749</v>
      </c>
      <c r="D45" s="147">
        <v>248.7</v>
      </c>
      <c r="E45" s="146">
        <v>535.02800000000002</v>
      </c>
      <c r="F45" s="146"/>
      <c r="G45" s="146">
        <v>22.984000000000009</v>
      </c>
      <c r="H45" s="146">
        <v>72.930000000000007</v>
      </c>
      <c r="I45" s="146">
        <v>98.691000000000003</v>
      </c>
      <c r="K45" s="161"/>
      <c r="L45" s="161"/>
      <c r="M45" s="161"/>
      <c r="N45" s="161"/>
      <c r="O45" s="161"/>
      <c r="P45" s="161"/>
      <c r="Q45" s="161"/>
    </row>
    <row r="46" spans="1:17" ht="10.5" hidden="1" customHeight="1" x14ac:dyDescent="0.2">
      <c r="A46" s="145" t="s">
        <v>273</v>
      </c>
      <c r="B46" s="145"/>
      <c r="C46" s="146">
        <v>0</v>
      </c>
      <c r="D46" s="147">
        <v>0</v>
      </c>
      <c r="E46" s="146">
        <v>0</v>
      </c>
      <c r="F46" s="146"/>
      <c r="G46" s="146">
        <v>0</v>
      </c>
      <c r="H46" s="146">
        <v>0</v>
      </c>
      <c r="I46" s="146">
        <v>0</v>
      </c>
      <c r="K46" s="161"/>
      <c r="L46" s="161"/>
      <c r="M46" s="161"/>
      <c r="N46" s="161"/>
      <c r="O46" s="161"/>
      <c r="P46" s="161"/>
      <c r="Q46" s="161"/>
    </row>
    <row r="47" spans="1:17" ht="10.5" hidden="1" customHeight="1" x14ac:dyDescent="0.2">
      <c r="A47" s="145" t="s">
        <v>278</v>
      </c>
      <c r="B47" s="145"/>
      <c r="C47" s="146">
        <v>0</v>
      </c>
      <c r="D47" s="147">
        <v>0</v>
      </c>
      <c r="E47" s="157">
        <v>0</v>
      </c>
      <c r="F47" s="146"/>
      <c r="G47" s="157">
        <v>0</v>
      </c>
      <c r="H47" s="157">
        <v>0</v>
      </c>
      <c r="I47" s="146">
        <v>0</v>
      </c>
      <c r="K47" s="161"/>
      <c r="L47" s="161"/>
      <c r="M47" s="161"/>
      <c r="N47" s="161"/>
      <c r="O47" s="161"/>
      <c r="P47" s="161"/>
      <c r="Q47" s="161"/>
    </row>
    <row r="48" spans="1:17" ht="10.5" customHeight="1" x14ac:dyDescent="0.2">
      <c r="A48" s="148" t="s">
        <v>277</v>
      </c>
      <c r="B48" s="148"/>
      <c r="C48" s="158">
        <v>175.09</v>
      </c>
      <c r="D48" s="159">
        <v>348.48599999999999</v>
      </c>
      <c r="E48" s="158">
        <v>607.81700000000001</v>
      </c>
      <c r="F48" s="158"/>
      <c r="G48" s="158">
        <v>28.178000000000004</v>
      </c>
      <c r="H48" s="158">
        <v>90.768000000000001</v>
      </c>
      <c r="I48" s="158">
        <v>194.26</v>
      </c>
      <c r="K48" s="162"/>
      <c r="L48" s="162"/>
      <c r="M48" s="162"/>
      <c r="N48" s="162"/>
      <c r="O48" s="162"/>
      <c r="P48" s="162"/>
      <c r="Q48" s="161"/>
    </row>
    <row r="49" spans="1:17" x14ac:dyDescent="0.2">
      <c r="A49" s="148"/>
      <c r="B49" s="148"/>
      <c r="C49" s="148"/>
      <c r="D49" s="158"/>
      <c r="E49" s="158"/>
      <c r="F49" s="158"/>
      <c r="G49" s="158"/>
      <c r="H49" s="158"/>
      <c r="I49" s="158"/>
      <c r="K49" s="161"/>
      <c r="L49" s="161"/>
      <c r="M49" s="161"/>
      <c r="N49" s="161"/>
      <c r="O49" s="161"/>
      <c r="P49" s="161"/>
      <c r="Q49" s="161"/>
    </row>
    <row r="50" spans="1:17" ht="12.75" customHeight="1" x14ac:dyDescent="0.2">
      <c r="A50" s="145" t="s">
        <v>525</v>
      </c>
      <c r="B50" s="132"/>
      <c r="C50" s="132"/>
      <c r="D50" s="145"/>
      <c r="E50" s="160"/>
      <c r="F50" s="145"/>
      <c r="G50" s="145"/>
      <c r="H50" s="145"/>
      <c r="I50" s="145"/>
      <c r="K50" s="161"/>
      <c r="L50" s="161"/>
      <c r="M50" s="161"/>
      <c r="N50" s="161"/>
      <c r="O50" s="161"/>
      <c r="P50" s="161"/>
      <c r="Q50" s="161"/>
    </row>
    <row r="51" spans="1:17" x14ac:dyDescent="0.2">
      <c r="A51" s="145" t="s">
        <v>558</v>
      </c>
      <c r="B51" s="132"/>
      <c r="C51" s="132"/>
      <c r="D51" s="145"/>
      <c r="E51" s="145"/>
      <c r="F51" s="145"/>
      <c r="G51" s="145"/>
      <c r="H51" s="145"/>
      <c r="I51" s="145"/>
    </row>
    <row r="52" spans="1:17" x14ac:dyDescent="0.2">
      <c r="A52" s="145" t="s">
        <v>526</v>
      </c>
      <c r="B52" s="132"/>
      <c r="C52" s="132"/>
      <c r="D52" s="145"/>
      <c r="E52" s="145"/>
      <c r="F52" s="145"/>
      <c r="G52" s="145"/>
      <c r="H52" s="145"/>
      <c r="I52" s="145"/>
    </row>
    <row r="53" spans="1:17" x14ac:dyDescent="0.2">
      <c r="A53" s="145" t="s">
        <v>476</v>
      </c>
    </row>
  </sheetData>
  <mergeCells count="8">
    <mergeCell ref="F31:F32"/>
    <mergeCell ref="A3:I3"/>
    <mergeCell ref="A2:I2"/>
    <mergeCell ref="G8:I8"/>
    <mergeCell ref="F9:F10"/>
    <mergeCell ref="A28:I28"/>
    <mergeCell ref="C30:E30"/>
    <mergeCell ref="G30:I30"/>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E897FD-6877-4332-B199-B31D3A05DA47}">
  <dimension ref="A1:F49"/>
  <sheetViews>
    <sheetView showGridLines="0" workbookViewId="0"/>
  </sheetViews>
  <sheetFormatPr defaultRowHeight="15" x14ac:dyDescent="0.25"/>
  <cols>
    <col min="1" max="1" width="37.7109375" style="2" customWidth="1"/>
    <col min="2" max="3" width="10.7109375" style="2" customWidth="1"/>
    <col min="4" max="4" width="2.7109375" style="2" customWidth="1"/>
    <col min="5" max="6" width="10.7109375" style="2" customWidth="1"/>
  </cols>
  <sheetData>
    <row r="1" spans="1:6" x14ac:dyDescent="0.25">
      <c r="A1" s="71" t="s">
        <v>535</v>
      </c>
    </row>
    <row r="2" spans="1:6" ht="15.75" x14ac:dyDescent="0.25">
      <c r="A2" s="492" t="s">
        <v>560</v>
      </c>
      <c r="B2" s="492"/>
      <c r="C2" s="492"/>
      <c r="D2" s="492"/>
      <c r="E2" s="492"/>
      <c r="F2" s="492"/>
    </row>
    <row r="3" spans="1:6" x14ac:dyDescent="0.25">
      <c r="A3" s="464" t="s">
        <v>210</v>
      </c>
      <c r="B3" s="464"/>
      <c r="C3" s="464"/>
      <c r="D3" s="464"/>
      <c r="E3" s="464"/>
      <c r="F3" s="464"/>
    </row>
    <row r="4" spans="1:6" ht="5.25" customHeight="1" x14ac:dyDescent="0.25">
      <c r="A4" s="54"/>
      <c r="B4" s="54"/>
      <c r="C4" s="54"/>
      <c r="D4" s="54"/>
      <c r="E4" s="54"/>
      <c r="F4" s="54"/>
    </row>
    <row r="5" spans="1:6" x14ac:dyDescent="0.25">
      <c r="A5" s="112"/>
      <c r="B5" s="493" t="s">
        <v>2</v>
      </c>
      <c r="C5" s="493"/>
      <c r="D5" s="113"/>
      <c r="E5" s="493" t="s">
        <v>3</v>
      </c>
      <c r="F5" s="493"/>
    </row>
    <row r="6" spans="1:6" ht="23.25" x14ac:dyDescent="0.25">
      <c r="A6" s="494"/>
      <c r="B6" s="114" t="s">
        <v>88</v>
      </c>
      <c r="C6" s="9" t="s">
        <v>211</v>
      </c>
      <c r="D6" s="462"/>
      <c r="E6" s="115" t="s">
        <v>88</v>
      </c>
      <c r="F6" s="116" t="s">
        <v>212</v>
      </c>
    </row>
    <row r="7" spans="1:6" x14ac:dyDescent="0.25">
      <c r="A7" s="494"/>
      <c r="B7" s="8" t="s">
        <v>8</v>
      </c>
      <c r="C7" s="9" t="s">
        <v>8</v>
      </c>
      <c r="D7" s="462"/>
      <c r="E7" s="9" t="s">
        <v>8</v>
      </c>
      <c r="F7" s="9" t="s">
        <v>8</v>
      </c>
    </row>
    <row r="8" spans="1:6" x14ac:dyDescent="0.25">
      <c r="A8" s="112"/>
      <c r="B8" s="8"/>
      <c r="C8" s="9"/>
      <c r="D8" s="9"/>
      <c r="E8" s="9"/>
      <c r="F8" s="9"/>
    </row>
    <row r="9" spans="1:6" x14ac:dyDescent="0.25">
      <c r="A9" s="117" t="s">
        <v>213</v>
      </c>
      <c r="B9" s="8"/>
      <c r="C9" s="9"/>
      <c r="D9" s="9"/>
      <c r="E9" s="9"/>
      <c r="F9" s="9"/>
    </row>
    <row r="10" spans="1:6" x14ac:dyDescent="0.25">
      <c r="A10" s="112" t="s">
        <v>214</v>
      </c>
      <c r="B10" s="62">
        <v>2002.377</v>
      </c>
      <c r="C10" s="35">
        <v>5209.7420000000002</v>
      </c>
      <c r="D10" s="35"/>
      <c r="E10" s="35">
        <v>5559.3130000000001</v>
      </c>
      <c r="F10" s="35">
        <v>5907.04</v>
      </c>
    </row>
    <row r="11" spans="1:6" x14ac:dyDescent="0.25">
      <c r="A11" s="112" t="s">
        <v>215</v>
      </c>
      <c r="B11" s="62">
        <v>1.9239999999999999</v>
      </c>
      <c r="C11" s="35">
        <v>1.9239999999999999</v>
      </c>
      <c r="D11" s="35"/>
      <c r="E11" s="35">
        <v>2.528</v>
      </c>
      <c r="F11" s="35">
        <v>1.9239999999999999</v>
      </c>
    </row>
    <row r="12" spans="1:6" x14ac:dyDescent="0.25">
      <c r="A12" s="117" t="s">
        <v>45</v>
      </c>
      <c r="B12" s="64">
        <v>2004.3009999999999</v>
      </c>
      <c r="C12" s="40">
        <v>5211.6660000000002</v>
      </c>
      <c r="D12" s="40"/>
      <c r="E12" s="40">
        <v>5561.8410000000003</v>
      </c>
      <c r="F12" s="40">
        <v>5908.9639999999999</v>
      </c>
    </row>
    <row r="13" spans="1:6" x14ac:dyDescent="0.25">
      <c r="A13" s="112"/>
      <c r="B13" s="62"/>
      <c r="C13" s="35"/>
      <c r="D13" s="35"/>
      <c r="E13" s="35"/>
      <c r="F13" s="35"/>
    </row>
    <row r="14" spans="1:6" x14ac:dyDescent="0.25">
      <c r="A14" s="117" t="s">
        <v>216</v>
      </c>
      <c r="B14" s="62"/>
      <c r="C14" s="35"/>
      <c r="D14" s="35"/>
      <c r="E14" s="35"/>
      <c r="F14" s="35"/>
    </row>
    <row r="15" spans="1:6" x14ac:dyDescent="0.25">
      <c r="A15" s="112" t="s">
        <v>217</v>
      </c>
      <c r="B15" s="62">
        <v>3.4060000000000001</v>
      </c>
      <c r="C15" s="35">
        <v>14.521000000000001</v>
      </c>
      <c r="D15" s="35"/>
      <c r="E15" s="35">
        <v>14.609</v>
      </c>
      <c r="F15" s="35">
        <v>15.297000000000001</v>
      </c>
    </row>
    <row r="16" spans="1:6" x14ac:dyDescent="0.25">
      <c r="A16" s="112" t="s">
        <v>218</v>
      </c>
      <c r="B16" s="62">
        <v>0</v>
      </c>
      <c r="C16" s="35">
        <v>0</v>
      </c>
      <c r="D16" s="35"/>
      <c r="E16" s="35">
        <v>0</v>
      </c>
      <c r="F16" s="118">
        <v>0.2</v>
      </c>
    </row>
    <row r="17" spans="1:6" x14ac:dyDescent="0.25">
      <c r="A17" s="117" t="s">
        <v>45</v>
      </c>
      <c r="B17" s="64">
        <v>3.6059999999999999</v>
      </c>
      <c r="C17" s="40">
        <v>14.721</v>
      </c>
      <c r="D17" s="40"/>
      <c r="E17" s="40">
        <v>14.609</v>
      </c>
      <c r="F17" s="40">
        <v>15.497</v>
      </c>
    </row>
    <row r="18" spans="1:6" x14ac:dyDescent="0.25">
      <c r="A18" s="112"/>
      <c r="B18" s="62"/>
      <c r="C18" s="35"/>
      <c r="D18" s="35"/>
      <c r="E18" s="35"/>
      <c r="F18" s="35"/>
    </row>
    <row r="19" spans="1:6" x14ac:dyDescent="0.25">
      <c r="A19" s="119" t="s">
        <v>198</v>
      </c>
      <c r="B19" s="120">
        <v>2007.9069999999999</v>
      </c>
      <c r="C19" s="121">
        <v>5226.3869999999997</v>
      </c>
      <c r="D19" s="121"/>
      <c r="E19" s="121">
        <v>5576.4500000000007</v>
      </c>
      <c r="F19" s="121">
        <v>5924.4610000000002</v>
      </c>
    </row>
    <row r="21" spans="1:6" x14ac:dyDescent="0.25">
      <c r="A21" s="464" t="s">
        <v>219</v>
      </c>
      <c r="B21" s="464"/>
      <c r="C21" s="464"/>
      <c r="D21" s="464"/>
      <c r="E21" s="464"/>
      <c r="F21" s="464"/>
    </row>
    <row r="22" spans="1:6" ht="3" customHeight="1" x14ac:dyDescent="0.25">
      <c r="A22" s="1"/>
      <c r="B22" s="1"/>
      <c r="C22" s="1"/>
      <c r="D22" s="1"/>
      <c r="E22" s="1"/>
      <c r="F22" s="1"/>
    </row>
    <row r="23" spans="1:6" x14ac:dyDescent="0.25">
      <c r="A23" s="122"/>
      <c r="B23" s="465" t="s">
        <v>2</v>
      </c>
      <c r="C23" s="465"/>
      <c r="D23" s="4"/>
      <c r="E23" s="465" t="s">
        <v>3</v>
      </c>
      <c r="F23" s="465"/>
    </row>
    <row r="24" spans="1:6" ht="23.25" x14ac:dyDescent="0.25">
      <c r="A24" s="494"/>
      <c r="B24" s="114" t="s">
        <v>88</v>
      </c>
      <c r="C24" s="9" t="s">
        <v>211</v>
      </c>
      <c r="D24" s="462"/>
      <c r="E24" s="115" t="s">
        <v>88</v>
      </c>
      <c r="F24" s="116" t="s">
        <v>212</v>
      </c>
    </row>
    <row r="25" spans="1:6" x14ac:dyDescent="0.25">
      <c r="A25" s="494"/>
      <c r="B25" s="8" t="s">
        <v>8</v>
      </c>
      <c r="C25" s="9" t="s">
        <v>8</v>
      </c>
      <c r="D25" s="462"/>
      <c r="E25" s="9" t="s">
        <v>8</v>
      </c>
      <c r="F25" s="9" t="s">
        <v>8</v>
      </c>
    </row>
    <row r="26" spans="1:6" x14ac:dyDescent="0.25">
      <c r="A26" s="112"/>
      <c r="B26" s="8"/>
      <c r="C26" s="9"/>
      <c r="D26" s="9"/>
      <c r="E26" s="9"/>
      <c r="F26" s="9"/>
    </row>
    <row r="27" spans="1:6" x14ac:dyDescent="0.25">
      <c r="A27" s="117" t="s">
        <v>213</v>
      </c>
      <c r="B27" s="8"/>
      <c r="C27" s="9"/>
      <c r="D27" s="9"/>
      <c r="E27" s="9"/>
      <c r="F27" s="9"/>
    </row>
    <row r="28" spans="1:6" x14ac:dyDescent="0.25">
      <c r="A28" s="112" t="s">
        <v>214</v>
      </c>
      <c r="B28" s="62">
        <v>8874.6219999999994</v>
      </c>
      <c r="C28" s="35">
        <v>13813.388999999999</v>
      </c>
      <c r="D28" s="35"/>
      <c r="E28" s="35">
        <v>14277.772999999999</v>
      </c>
      <c r="F28" s="35">
        <v>13674.197</v>
      </c>
    </row>
    <row r="29" spans="1:6" x14ac:dyDescent="0.25">
      <c r="A29" s="112" t="s">
        <v>215</v>
      </c>
      <c r="B29" s="62">
        <v>3202.9569999999999</v>
      </c>
      <c r="C29" s="35">
        <v>3552.74</v>
      </c>
      <c r="D29" s="35"/>
      <c r="E29" s="35">
        <v>2171.1260000000002</v>
      </c>
      <c r="F29" s="35">
        <v>3552.74</v>
      </c>
    </row>
    <row r="30" spans="1:6" x14ac:dyDescent="0.25">
      <c r="A30" s="117" t="s">
        <v>45</v>
      </c>
      <c r="B30" s="64">
        <v>12077.579</v>
      </c>
      <c r="C30" s="40">
        <v>17366.129000000001</v>
      </c>
      <c r="D30" s="40"/>
      <c r="E30" s="40">
        <v>16448.899000000001</v>
      </c>
      <c r="F30" s="40">
        <v>17226.937000000002</v>
      </c>
    </row>
    <row r="31" spans="1:6" x14ac:dyDescent="0.25">
      <c r="A31" s="112"/>
      <c r="B31" s="62"/>
      <c r="C31" s="35"/>
      <c r="D31" s="35"/>
      <c r="E31" s="35"/>
      <c r="F31" s="35"/>
    </row>
    <row r="32" spans="1:6" x14ac:dyDescent="0.25">
      <c r="A32" s="117" t="s">
        <v>216</v>
      </c>
      <c r="B32" s="62"/>
      <c r="C32" s="35"/>
      <c r="D32" s="35"/>
      <c r="E32" s="35"/>
      <c r="F32" s="35"/>
    </row>
    <row r="33" spans="1:6" x14ac:dyDescent="0.25">
      <c r="A33" s="112" t="s">
        <v>217</v>
      </c>
      <c r="B33" s="62">
        <v>3092.9830000000002</v>
      </c>
      <c r="C33" s="35">
        <v>7329.5110000000004</v>
      </c>
      <c r="D33" s="35"/>
      <c r="E33" s="35">
        <v>3863.797</v>
      </c>
      <c r="F33" s="35">
        <v>7353.3649999999998</v>
      </c>
    </row>
    <row r="34" spans="1:6" x14ac:dyDescent="0.25">
      <c r="A34" s="112" t="s">
        <v>218</v>
      </c>
      <c r="B34" s="62">
        <v>804.31100000000004</v>
      </c>
      <c r="C34" s="35">
        <v>913.572</v>
      </c>
      <c r="D34" s="35"/>
      <c r="E34" s="35">
        <v>702.56100000000004</v>
      </c>
      <c r="F34" s="35">
        <v>914.69399999999996</v>
      </c>
    </row>
    <row r="35" spans="1:6" x14ac:dyDescent="0.25">
      <c r="A35" s="117" t="s">
        <v>45</v>
      </c>
      <c r="B35" s="64">
        <v>3897.2939999999999</v>
      </c>
      <c r="C35" s="40">
        <v>8243.0830000000005</v>
      </c>
      <c r="D35" s="40"/>
      <c r="E35" s="40">
        <v>4566.3580000000002</v>
      </c>
      <c r="F35" s="40">
        <v>8268.0589999999993</v>
      </c>
    </row>
    <row r="36" spans="1:6" x14ac:dyDescent="0.25">
      <c r="A36" s="112"/>
      <c r="B36" s="62"/>
      <c r="C36" s="35"/>
      <c r="D36" s="35"/>
      <c r="E36" s="35"/>
      <c r="F36" s="35"/>
    </row>
    <row r="37" spans="1:6" x14ac:dyDescent="0.25">
      <c r="A37" s="123" t="s">
        <v>198</v>
      </c>
      <c r="B37" s="65">
        <v>15974.873</v>
      </c>
      <c r="C37" s="43">
        <v>25609.212</v>
      </c>
      <c r="D37" s="43"/>
      <c r="E37" s="43">
        <v>21015.257000000001</v>
      </c>
      <c r="F37" s="43">
        <v>25494.995999999999</v>
      </c>
    </row>
    <row r="38" spans="1:6" x14ac:dyDescent="0.25">
      <c r="A38" s="123"/>
      <c r="B38" s="124"/>
      <c r="C38" s="124"/>
      <c r="D38" s="124"/>
      <c r="E38" s="124"/>
      <c r="F38" s="124"/>
    </row>
    <row r="39" spans="1:6" x14ac:dyDescent="0.25">
      <c r="D39" s="126"/>
    </row>
    <row r="40" spans="1:6" x14ac:dyDescent="0.25">
      <c r="D40" s="126"/>
    </row>
    <row r="41" spans="1:6" x14ac:dyDescent="0.25">
      <c r="D41" s="126"/>
    </row>
    <row r="42" spans="1:6" x14ac:dyDescent="0.25">
      <c r="D42" s="126"/>
    </row>
    <row r="43" spans="1:6" x14ac:dyDescent="0.25">
      <c r="D43" s="126"/>
    </row>
    <row r="44" spans="1:6" x14ac:dyDescent="0.25">
      <c r="D44" s="126"/>
    </row>
    <row r="45" spans="1:6" x14ac:dyDescent="0.25">
      <c r="D45" s="126"/>
    </row>
    <row r="46" spans="1:6" x14ac:dyDescent="0.25">
      <c r="D46" s="126"/>
    </row>
    <row r="47" spans="1:6" x14ac:dyDescent="0.25">
      <c r="D47" s="126"/>
    </row>
    <row r="48" spans="1:6" x14ac:dyDescent="0.25">
      <c r="D48" s="126"/>
    </row>
    <row r="49" spans="4:4" x14ac:dyDescent="0.25">
      <c r="D49" s="126"/>
    </row>
  </sheetData>
  <mergeCells count="11">
    <mergeCell ref="A21:F21"/>
    <mergeCell ref="B23:C23"/>
    <mergeCell ref="E23:F23"/>
    <mergeCell ref="A24:A25"/>
    <mergeCell ref="D24:D25"/>
    <mergeCell ref="A2:F2"/>
    <mergeCell ref="A3:F3"/>
    <mergeCell ref="B5:C5"/>
    <mergeCell ref="E5:F5"/>
    <mergeCell ref="A6:A7"/>
    <mergeCell ref="D6:D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676449-B601-4D0E-84F2-877853EBA5F6}">
  <dimension ref="A1:E29"/>
  <sheetViews>
    <sheetView showGridLines="0" workbookViewId="0"/>
  </sheetViews>
  <sheetFormatPr defaultRowHeight="15" x14ac:dyDescent="0.25"/>
  <cols>
    <col min="2" max="2" width="9.140625" customWidth="1"/>
    <col min="3" max="3" width="28.140625" customWidth="1"/>
    <col min="4" max="4" width="10.5703125" customWidth="1"/>
  </cols>
  <sheetData>
    <row r="1" spans="1:5" ht="14.25" customHeight="1" x14ac:dyDescent="0.25">
      <c r="A1" s="381" t="s">
        <v>225</v>
      </c>
    </row>
    <row r="2" spans="1:5" ht="15.75" x14ac:dyDescent="0.25">
      <c r="C2" s="470" t="s">
        <v>226</v>
      </c>
      <c r="D2" s="470"/>
      <c r="E2" s="470"/>
    </row>
    <row r="3" spans="1:5" x14ac:dyDescent="0.25">
      <c r="C3" s="471" t="s">
        <v>227</v>
      </c>
      <c r="D3" s="471"/>
      <c r="E3" s="471"/>
    </row>
    <row r="23" spans="3:4" x14ac:dyDescent="0.25">
      <c r="C23" s="391" t="s">
        <v>231</v>
      </c>
      <c r="D23" s="395" t="s">
        <v>232</v>
      </c>
    </row>
    <row r="24" spans="3:4" x14ac:dyDescent="0.25">
      <c r="C24" s="392" t="s">
        <v>43</v>
      </c>
      <c r="D24" s="393">
        <v>2103.04</v>
      </c>
    </row>
    <row r="25" spans="3:4" x14ac:dyDescent="0.25">
      <c r="C25" s="392" t="s">
        <v>228</v>
      </c>
      <c r="D25" s="393">
        <v>836.0680000000001</v>
      </c>
    </row>
    <row r="26" spans="3:4" x14ac:dyDescent="0.25">
      <c r="C26" s="392" t="s">
        <v>229</v>
      </c>
      <c r="D26" s="393">
        <v>576.23799999999937</v>
      </c>
    </row>
    <row r="27" spans="3:4" x14ac:dyDescent="0.25">
      <c r="C27" s="392" t="s">
        <v>230</v>
      </c>
      <c r="D27" s="393">
        <v>230.39699999999903</v>
      </c>
    </row>
    <row r="28" spans="3:4" x14ac:dyDescent="0.25">
      <c r="C28" s="392" t="s">
        <v>73</v>
      </c>
      <c r="D28" s="393">
        <v>-67.787999999985914</v>
      </c>
    </row>
    <row r="29" spans="3:4" x14ac:dyDescent="0.25">
      <c r="C29" s="391" t="s">
        <v>45</v>
      </c>
      <c r="D29" s="394">
        <v>3678</v>
      </c>
    </row>
  </sheetData>
  <mergeCells count="2">
    <mergeCell ref="C2:E2"/>
    <mergeCell ref="C3:E3"/>
  </mergeCells>
  <pageMargins left="0.7" right="0.7" top="0.75" bottom="0.75" header="0.3" footer="0.3"/>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8177CA-B064-4BC2-B0E1-C24858CC0E7F}">
  <dimension ref="A1:F21"/>
  <sheetViews>
    <sheetView showGridLines="0" workbookViewId="0"/>
  </sheetViews>
  <sheetFormatPr defaultRowHeight="15" x14ac:dyDescent="0.25"/>
  <cols>
    <col min="1" max="1" width="38" customWidth="1"/>
    <col min="2" max="3" width="10.7109375" customWidth="1"/>
    <col min="4" max="4" width="2.7109375" customWidth="1"/>
    <col min="5" max="6" width="10.7109375" customWidth="1"/>
  </cols>
  <sheetData>
    <row r="1" spans="1:6" x14ac:dyDescent="0.25">
      <c r="A1" s="381" t="s">
        <v>536</v>
      </c>
    </row>
    <row r="2" spans="1:6" ht="15.75" x14ac:dyDescent="0.25">
      <c r="A2" s="492" t="s">
        <v>561</v>
      </c>
      <c r="B2" s="492"/>
      <c r="C2" s="492"/>
      <c r="D2" s="492"/>
      <c r="E2" s="492"/>
      <c r="F2" s="492"/>
    </row>
    <row r="3" spans="1:6" x14ac:dyDescent="0.25">
      <c r="A3" s="464" t="s">
        <v>210</v>
      </c>
      <c r="B3" s="464"/>
      <c r="C3" s="464"/>
      <c r="D3" s="464"/>
      <c r="E3" s="464"/>
      <c r="F3" s="464"/>
    </row>
    <row r="4" spans="1:6" ht="3.75" customHeight="1" x14ac:dyDescent="0.25">
      <c r="A4" s="54"/>
      <c r="B4" s="54"/>
      <c r="C4" s="54"/>
      <c r="D4" s="54"/>
      <c r="E4" s="54"/>
      <c r="F4" s="54"/>
    </row>
    <row r="5" spans="1:6" x14ac:dyDescent="0.25">
      <c r="A5" s="112"/>
      <c r="B5" s="493" t="s">
        <v>2</v>
      </c>
      <c r="C5" s="493"/>
      <c r="D5" s="113"/>
      <c r="E5" s="493" t="s">
        <v>3</v>
      </c>
      <c r="F5" s="493"/>
    </row>
    <row r="6" spans="1:6" ht="23.25" x14ac:dyDescent="0.25">
      <c r="A6" s="494"/>
      <c r="B6" s="114" t="s">
        <v>8</v>
      </c>
      <c r="C6" s="9" t="s">
        <v>211</v>
      </c>
      <c r="D6" s="462"/>
      <c r="E6" s="115" t="s">
        <v>8</v>
      </c>
      <c r="F6" s="116" t="s">
        <v>212</v>
      </c>
    </row>
    <row r="7" spans="1:6" x14ac:dyDescent="0.25">
      <c r="A7" s="494"/>
      <c r="B7" s="8" t="s">
        <v>8</v>
      </c>
      <c r="C7" s="9" t="s">
        <v>8</v>
      </c>
      <c r="D7" s="462"/>
      <c r="E7" s="9" t="s">
        <v>8</v>
      </c>
      <c r="F7" s="9" t="s">
        <v>8</v>
      </c>
    </row>
    <row r="8" spans="1:6" x14ac:dyDescent="0.25">
      <c r="A8" s="112"/>
      <c r="B8" s="34"/>
      <c r="C8" s="33"/>
      <c r="D8" s="5"/>
      <c r="E8" s="5"/>
      <c r="F8" s="5"/>
    </row>
    <row r="9" spans="1:6" x14ac:dyDescent="0.25">
      <c r="A9" s="112" t="s">
        <v>220</v>
      </c>
      <c r="B9" s="62">
        <v>5312.5209999999997</v>
      </c>
      <c r="C9" s="35">
        <v>4140.3900000000003</v>
      </c>
      <c r="D9" s="35"/>
      <c r="E9" s="35">
        <v>3906.163</v>
      </c>
      <c r="F9" s="35">
        <v>4195.4219999999996</v>
      </c>
    </row>
    <row r="10" spans="1:6" x14ac:dyDescent="0.25">
      <c r="A10" s="112" t="s">
        <v>221</v>
      </c>
      <c r="B10" s="62">
        <v>-236.28899999999999</v>
      </c>
      <c r="C10" s="35">
        <v>-257.65699999999998</v>
      </c>
      <c r="D10" s="35"/>
      <c r="E10" s="35">
        <v>-176.15299999999999</v>
      </c>
      <c r="F10" s="35">
        <v>-257.34500000000003</v>
      </c>
    </row>
    <row r="11" spans="1:6" x14ac:dyDescent="0.25">
      <c r="A11" s="119" t="s">
        <v>198</v>
      </c>
      <c r="B11" s="120">
        <v>5076.232</v>
      </c>
      <c r="C11" s="121">
        <v>3882.7330000000002</v>
      </c>
      <c r="D11" s="121"/>
      <c r="E11" s="121">
        <v>3730.01</v>
      </c>
      <c r="F11" s="121">
        <v>3938.0769999999993</v>
      </c>
    </row>
    <row r="12" spans="1:6" x14ac:dyDescent="0.25">
      <c r="A12" s="1"/>
      <c r="B12" s="92"/>
      <c r="C12" s="92"/>
      <c r="D12" s="125"/>
      <c r="E12" s="92"/>
      <c r="F12" s="92"/>
    </row>
    <row r="13" spans="1:6" x14ac:dyDescent="0.25">
      <c r="A13" s="464" t="s">
        <v>219</v>
      </c>
      <c r="B13" s="464"/>
      <c r="C13" s="464"/>
      <c r="D13" s="464"/>
      <c r="E13" s="464"/>
      <c r="F13" s="464"/>
    </row>
    <row r="14" spans="1:6" ht="3" customHeight="1" x14ac:dyDescent="0.25">
      <c r="A14" s="1"/>
      <c r="B14" s="1"/>
      <c r="C14" s="1"/>
      <c r="D14" s="1"/>
      <c r="E14" s="1"/>
      <c r="F14" s="1"/>
    </row>
    <row r="15" spans="1:6" x14ac:dyDescent="0.25">
      <c r="A15" s="122"/>
      <c r="B15" s="465" t="s">
        <v>2</v>
      </c>
      <c r="C15" s="465"/>
      <c r="D15" s="4"/>
      <c r="E15" s="465" t="s">
        <v>3</v>
      </c>
      <c r="F15" s="465"/>
    </row>
    <row r="16" spans="1:6" ht="23.25" x14ac:dyDescent="0.25">
      <c r="A16" s="494"/>
      <c r="B16" s="114" t="s">
        <v>8</v>
      </c>
      <c r="C16" s="9" t="s">
        <v>211</v>
      </c>
      <c r="D16" s="462"/>
      <c r="E16" s="115" t="s">
        <v>8</v>
      </c>
      <c r="F16" s="116" t="s">
        <v>212</v>
      </c>
    </row>
    <row r="17" spans="1:6" x14ac:dyDescent="0.25">
      <c r="A17" s="494"/>
      <c r="B17" s="8" t="s">
        <v>8</v>
      </c>
      <c r="C17" s="9" t="s">
        <v>8</v>
      </c>
      <c r="D17" s="462"/>
      <c r="E17" s="9" t="s">
        <v>8</v>
      </c>
      <c r="F17" s="9" t="s">
        <v>8</v>
      </c>
    </row>
    <row r="18" spans="1:6" x14ac:dyDescent="0.25">
      <c r="A18" s="112"/>
      <c r="B18" s="6"/>
      <c r="C18" s="5"/>
      <c r="D18" s="5"/>
      <c r="E18" s="5"/>
      <c r="F18" s="5"/>
    </row>
    <row r="19" spans="1:6" x14ac:dyDescent="0.25">
      <c r="A19" s="112" t="s">
        <v>220</v>
      </c>
      <c r="B19" s="62">
        <v>7243.0280000000002</v>
      </c>
      <c r="C19" s="35">
        <v>6495.96</v>
      </c>
      <c r="D19" s="35"/>
      <c r="E19" s="35">
        <v>5880.567</v>
      </c>
      <c r="F19" s="35">
        <v>6328.7460000000001</v>
      </c>
    </row>
    <row r="20" spans="1:6" x14ac:dyDescent="0.25">
      <c r="A20" s="112" t="s">
        <v>221</v>
      </c>
      <c r="B20" s="62">
        <v>-384.43299999999999</v>
      </c>
      <c r="C20" s="35">
        <v>-437.17500000000001</v>
      </c>
      <c r="D20" s="35"/>
      <c r="E20" s="35">
        <v>-277.35500000000002</v>
      </c>
      <c r="F20" s="35">
        <v>-405.90499999999997</v>
      </c>
    </row>
    <row r="21" spans="1:6" x14ac:dyDescent="0.25">
      <c r="A21" s="123" t="s">
        <v>45</v>
      </c>
      <c r="B21" s="65">
        <v>6858.5950000000003</v>
      </c>
      <c r="C21" s="43">
        <v>6058.7849999999999</v>
      </c>
      <c r="D21" s="43"/>
      <c r="E21" s="43">
        <v>5603.2119999999995</v>
      </c>
      <c r="F21" s="43">
        <v>5922.8410000000003</v>
      </c>
    </row>
  </sheetData>
  <mergeCells count="11">
    <mergeCell ref="A2:F2"/>
    <mergeCell ref="B15:C15"/>
    <mergeCell ref="E15:F15"/>
    <mergeCell ref="A16:A17"/>
    <mergeCell ref="D16:D17"/>
    <mergeCell ref="A3:F3"/>
    <mergeCell ref="B5:C5"/>
    <mergeCell ref="E5:F5"/>
    <mergeCell ref="A6:A7"/>
    <mergeCell ref="D6:D7"/>
    <mergeCell ref="A13:F13"/>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78119C-03C2-4619-A3B6-BB113EDEDD7F}">
  <dimension ref="A1:F25"/>
  <sheetViews>
    <sheetView showGridLines="0" workbookViewId="0"/>
  </sheetViews>
  <sheetFormatPr defaultRowHeight="15" x14ac:dyDescent="0.25"/>
  <cols>
    <col min="1" max="1" width="37.7109375" customWidth="1"/>
    <col min="2" max="3" width="10.7109375" customWidth="1"/>
    <col min="4" max="4" width="2.7109375" customWidth="1"/>
    <col min="5" max="6" width="10.7109375" customWidth="1"/>
  </cols>
  <sheetData>
    <row r="1" spans="1:6" x14ac:dyDescent="0.25">
      <c r="A1" s="381" t="s">
        <v>537</v>
      </c>
    </row>
    <row r="2" spans="1:6" ht="21" customHeight="1" x14ac:dyDescent="0.25">
      <c r="A2" s="492" t="s">
        <v>562</v>
      </c>
      <c r="B2" s="492"/>
      <c r="C2" s="492"/>
      <c r="D2" s="492"/>
      <c r="E2" s="492"/>
      <c r="F2" s="492"/>
    </row>
    <row r="3" spans="1:6" x14ac:dyDescent="0.25">
      <c r="A3" s="464" t="s">
        <v>210</v>
      </c>
      <c r="B3" s="464"/>
      <c r="C3" s="464"/>
      <c r="D3" s="464"/>
      <c r="E3" s="464"/>
      <c r="F3" s="464"/>
    </row>
    <row r="4" spans="1:6" ht="5.25" customHeight="1" x14ac:dyDescent="0.25">
      <c r="A4" s="54"/>
      <c r="B4" s="54"/>
      <c r="C4" s="54"/>
      <c r="D4" s="54"/>
      <c r="E4" s="54"/>
      <c r="F4" s="54"/>
    </row>
    <row r="5" spans="1:6" x14ac:dyDescent="0.25">
      <c r="A5" s="112"/>
      <c r="B5" s="493" t="s">
        <v>2</v>
      </c>
      <c r="C5" s="493"/>
      <c r="D5" s="113"/>
      <c r="E5" s="493" t="s">
        <v>3</v>
      </c>
      <c r="F5" s="493"/>
    </row>
    <row r="6" spans="1:6" ht="23.25" x14ac:dyDescent="0.25">
      <c r="A6" s="494"/>
      <c r="B6" s="114" t="s">
        <v>8</v>
      </c>
      <c r="C6" s="9" t="s">
        <v>211</v>
      </c>
      <c r="D6" s="462"/>
      <c r="E6" s="115" t="s">
        <v>8</v>
      </c>
      <c r="F6" s="116" t="s">
        <v>212</v>
      </c>
    </row>
    <row r="7" spans="1:6" x14ac:dyDescent="0.25">
      <c r="A7" s="494"/>
      <c r="B7" s="8" t="s">
        <v>8</v>
      </c>
      <c r="C7" s="9" t="s">
        <v>8</v>
      </c>
      <c r="D7" s="462"/>
      <c r="E7" s="9" t="s">
        <v>8</v>
      </c>
      <c r="F7" s="9" t="s">
        <v>8</v>
      </c>
    </row>
    <row r="8" spans="1:6" x14ac:dyDescent="0.25">
      <c r="A8" s="112"/>
      <c r="B8" s="6"/>
      <c r="C8" s="5"/>
      <c r="D8" s="5"/>
      <c r="E8" s="5"/>
      <c r="F8" s="5"/>
    </row>
    <row r="9" spans="1:6" x14ac:dyDescent="0.25">
      <c r="A9" s="112" t="s">
        <v>222</v>
      </c>
      <c r="B9" s="62">
        <v>0</v>
      </c>
      <c r="C9" s="35">
        <v>0</v>
      </c>
      <c r="D9" s="35"/>
      <c r="E9" s="35">
        <v>0</v>
      </c>
      <c r="F9" s="35">
        <v>89.763999999999996</v>
      </c>
    </row>
    <row r="10" spans="1:6" x14ac:dyDescent="0.25">
      <c r="A10" s="112" t="s">
        <v>125</v>
      </c>
      <c r="B10" s="62">
        <v>2744.8719999999998</v>
      </c>
      <c r="C10" s="35">
        <v>2748.5340000000001</v>
      </c>
      <c r="D10" s="35"/>
      <c r="E10" s="35">
        <v>2726.4960000000001</v>
      </c>
      <c r="F10" s="35">
        <v>2722.2060000000001</v>
      </c>
    </row>
    <row r="11" spans="1:6" x14ac:dyDescent="0.25">
      <c r="A11" s="415" t="s">
        <v>223</v>
      </c>
      <c r="B11" s="62">
        <v>354.56</v>
      </c>
      <c r="C11" s="35">
        <v>359.733</v>
      </c>
      <c r="D11" s="35"/>
      <c r="E11" s="35">
        <v>379.154</v>
      </c>
      <c r="F11" s="35">
        <v>361.51799999999997</v>
      </c>
    </row>
    <row r="12" spans="1:6" x14ac:dyDescent="0.25">
      <c r="A12" s="112" t="s">
        <v>124</v>
      </c>
      <c r="B12" s="62">
        <v>26104.291000000001</v>
      </c>
      <c r="C12" s="35">
        <v>26137.226999999999</v>
      </c>
      <c r="D12" s="35"/>
      <c r="E12" s="35">
        <v>25159.183000000001</v>
      </c>
      <c r="F12" s="35">
        <v>25938.118999999999</v>
      </c>
    </row>
    <row r="13" spans="1:6" x14ac:dyDescent="0.25">
      <c r="A13" s="119" t="s">
        <v>45</v>
      </c>
      <c r="B13" s="120">
        <v>29203.723000000002</v>
      </c>
      <c r="C13" s="121">
        <v>29245.493999999999</v>
      </c>
      <c r="D13" s="121"/>
      <c r="E13" s="121">
        <v>28264.832999999999</v>
      </c>
      <c r="F13" s="121">
        <v>29111.607</v>
      </c>
    </row>
    <row r="14" spans="1:6" x14ac:dyDescent="0.25">
      <c r="A14" s="1"/>
      <c r="B14" s="1"/>
      <c r="C14" s="1"/>
      <c r="D14" s="1"/>
      <c r="E14" s="1"/>
      <c r="F14" s="1"/>
    </row>
    <row r="15" spans="1:6" x14ac:dyDescent="0.25">
      <c r="A15" s="464" t="s">
        <v>219</v>
      </c>
      <c r="B15" s="464"/>
      <c r="C15" s="464"/>
      <c r="D15" s="464"/>
      <c r="E15" s="464"/>
      <c r="F15" s="464"/>
    </row>
    <row r="16" spans="1:6" ht="3" customHeight="1" x14ac:dyDescent="0.25">
      <c r="A16" s="1"/>
      <c r="B16" s="495"/>
      <c r="C16" s="495"/>
      <c r="D16" s="1"/>
      <c r="E16" s="1"/>
      <c r="F16" s="1"/>
    </row>
    <row r="17" spans="1:6" x14ac:dyDescent="0.25">
      <c r="A17" s="122"/>
      <c r="B17" s="465" t="s">
        <v>2</v>
      </c>
      <c r="C17" s="465"/>
      <c r="D17" s="4"/>
      <c r="E17" s="465" t="s">
        <v>3</v>
      </c>
      <c r="F17" s="465"/>
    </row>
    <row r="18" spans="1:6" ht="23.25" x14ac:dyDescent="0.25">
      <c r="A18" s="494"/>
      <c r="B18" s="114" t="s">
        <v>8</v>
      </c>
      <c r="C18" s="9" t="s">
        <v>211</v>
      </c>
      <c r="D18" s="462"/>
      <c r="E18" s="115" t="s">
        <v>8</v>
      </c>
      <c r="F18" s="116" t="s">
        <v>212</v>
      </c>
    </row>
    <row r="19" spans="1:6" x14ac:dyDescent="0.25">
      <c r="A19" s="494"/>
      <c r="B19" s="8" t="s">
        <v>8</v>
      </c>
      <c r="C19" s="9" t="s">
        <v>8</v>
      </c>
      <c r="D19" s="462"/>
      <c r="E19" s="9" t="s">
        <v>8</v>
      </c>
      <c r="F19" s="9" t="s">
        <v>8</v>
      </c>
    </row>
    <row r="20" spans="1:6" x14ac:dyDescent="0.25">
      <c r="A20" s="112"/>
      <c r="B20" s="6"/>
      <c r="C20" s="5"/>
      <c r="D20" s="5"/>
      <c r="E20" s="5"/>
      <c r="F20" s="5"/>
    </row>
    <row r="21" spans="1:6" x14ac:dyDescent="0.25">
      <c r="A21" s="112" t="s">
        <v>222</v>
      </c>
      <c r="B21" s="62">
        <v>0</v>
      </c>
      <c r="C21" s="35">
        <v>0</v>
      </c>
      <c r="D21" s="35"/>
      <c r="E21" s="35">
        <v>2.4300000000000002</v>
      </c>
      <c r="F21" s="35">
        <v>89.763999999999996</v>
      </c>
    </row>
    <row r="22" spans="1:6" x14ac:dyDescent="0.25">
      <c r="A22" s="112" t="s">
        <v>125</v>
      </c>
      <c r="B22" s="62">
        <v>3484.0320000000002</v>
      </c>
      <c r="C22" s="35">
        <v>3529.913</v>
      </c>
      <c r="D22" s="35"/>
      <c r="E22" s="35">
        <v>3517.1909999999998</v>
      </c>
      <c r="F22" s="35">
        <v>3500.3850000000002</v>
      </c>
    </row>
    <row r="23" spans="1:6" x14ac:dyDescent="0.25">
      <c r="A23" s="415" t="s">
        <v>223</v>
      </c>
      <c r="B23" s="62">
        <v>702.18399999999997</v>
      </c>
      <c r="C23" s="35">
        <v>557.93399999999997</v>
      </c>
      <c r="D23" s="35"/>
      <c r="E23" s="35">
        <v>596.34500000000003</v>
      </c>
      <c r="F23" s="35">
        <v>576.60400000000004</v>
      </c>
    </row>
    <row r="24" spans="1:6" x14ac:dyDescent="0.25">
      <c r="A24" s="112" t="s">
        <v>124</v>
      </c>
      <c r="B24" s="62">
        <v>57805.635000000002</v>
      </c>
      <c r="C24" s="35">
        <v>65928.376999999993</v>
      </c>
      <c r="D24" s="35"/>
      <c r="E24" s="35">
        <v>58624.849000000002</v>
      </c>
      <c r="F24" s="35">
        <v>64044.567000000003</v>
      </c>
    </row>
    <row r="25" spans="1:6" x14ac:dyDescent="0.25">
      <c r="A25" s="123" t="s">
        <v>45</v>
      </c>
      <c r="B25" s="65">
        <v>61991.851000000002</v>
      </c>
      <c r="C25" s="43">
        <v>70016.224000000002</v>
      </c>
      <c r="D25" s="43"/>
      <c r="E25" s="43">
        <v>62740.815000000002</v>
      </c>
      <c r="F25" s="43">
        <v>68211.320000000007</v>
      </c>
    </row>
  </sheetData>
  <mergeCells count="12">
    <mergeCell ref="A2:F2"/>
    <mergeCell ref="A3:F3"/>
    <mergeCell ref="B17:C17"/>
    <mergeCell ref="E17:F17"/>
    <mergeCell ref="A18:A19"/>
    <mergeCell ref="D18:D19"/>
    <mergeCell ref="B5:C5"/>
    <mergeCell ref="E5:F5"/>
    <mergeCell ref="A6:A7"/>
    <mergeCell ref="D6:D7"/>
    <mergeCell ref="A15:F15"/>
    <mergeCell ref="B16:C16"/>
  </mergeCell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65E489-5672-41AC-92F7-06336533B1CD}">
  <sheetPr>
    <pageSetUpPr fitToPage="1"/>
  </sheetPr>
  <dimension ref="A1:H118"/>
  <sheetViews>
    <sheetView showGridLines="0" zoomScaleNormal="100" workbookViewId="0"/>
  </sheetViews>
  <sheetFormatPr defaultColWidth="9.140625" defaultRowHeight="13.5" x14ac:dyDescent="0.25"/>
  <cols>
    <col min="1" max="1" width="51" style="163" customWidth="1"/>
    <col min="2" max="4" width="10.7109375" style="163" customWidth="1"/>
    <col min="5" max="5" width="2.7109375" style="163" customWidth="1"/>
    <col min="6" max="8" width="10.7109375" style="163" customWidth="1"/>
    <col min="9" max="9" width="9.140625" style="163"/>
    <col min="10" max="10" width="8.5703125" style="163" customWidth="1"/>
    <col min="11" max="20" width="8.140625" style="163" customWidth="1"/>
    <col min="21" max="16384" width="9.140625" style="163"/>
  </cols>
  <sheetData>
    <row r="1" spans="1:8" x14ac:dyDescent="0.25">
      <c r="A1" s="167" t="s">
        <v>538</v>
      </c>
    </row>
    <row r="2" spans="1:8" ht="21" customHeight="1" x14ac:dyDescent="0.25">
      <c r="A2" s="498" t="s">
        <v>279</v>
      </c>
      <c r="B2" s="498"/>
      <c r="C2" s="498"/>
      <c r="D2" s="498"/>
      <c r="E2" s="498"/>
      <c r="F2" s="498"/>
      <c r="G2" s="498"/>
      <c r="H2" s="498"/>
    </row>
    <row r="3" spans="1:8" x14ac:dyDescent="0.25">
      <c r="A3" s="499" t="s">
        <v>280</v>
      </c>
      <c r="B3" s="499"/>
      <c r="C3" s="499"/>
      <c r="D3" s="499"/>
      <c r="E3" s="499"/>
      <c r="F3" s="499"/>
      <c r="G3" s="499"/>
      <c r="H3" s="499"/>
    </row>
    <row r="4" spans="1:8" ht="3" customHeight="1" x14ac:dyDescent="0.25">
      <c r="A4" s="164"/>
      <c r="B4" s="164"/>
      <c r="C4" s="164"/>
      <c r="D4" s="164"/>
      <c r="E4" s="164"/>
      <c r="F4" s="164"/>
      <c r="G4" s="164"/>
      <c r="H4" s="164"/>
    </row>
    <row r="5" spans="1:8" x14ac:dyDescent="0.25">
      <c r="A5" s="165"/>
      <c r="B5" s="497" t="s">
        <v>2</v>
      </c>
      <c r="C5" s="497"/>
      <c r="D5" s="497"/>
      <c r="E5" s="166"/>
      <c r="F5" s="497" t="s">
        <v>3</v>
      </c>
      <c r="G5" s="497"/>
      <c r="H5" s="497"/>
    </row>
    <row r="6" spans="1:8" ht="26.25" x14ac:dyDescent="0.25">
      <c r="A6" s="167"/>
      <c r="B6" s="168" t="s">
        <v>4</v>
      </c>
      <c r="C6" s="169" t="s">
        <v>281</v>
      </c>
      <c r="D6" s="170" t="s">
        <v>282</v>
      </c>
      <c r="E6" s="171"/>
      <c r="F6" s="168" t="s">
        <v>4</v>
      </c>
      <c r="G6" s="168" t="s">
        <v>281</v>
      </c>
      <c r="H6" s="172" t="s">
        <v>283</v>
      </c>
    </row>
    <row r="7" spans="1:8" x14ac:dyDescent="0.25">
      <c r="A7" s="167"/>
      <c r="B7" s="173" t="s">
        <v>8</v>
      </c>
      <c r="C7" s="174" t="s">
        <v>8</v>
      </c>
      <c r="D7" s="173" t="s">
        <v>8</v>
      </c>
      <c r="E7" s="175"/>
      <c r="F7" s="173" t="s">
        <v>8</v>
      </c>
      <c r="G7" s="173" t="s">
        <v>8</v>
      </c>
      <c r="H7" s="173" t="s">
        <v>8</v>
      </c>
    </row>
    <row r="8" spans="1:8" ht="8.25" customHeight="1" x14ac:dyDescent="0.25">
      <c r="A8" s="167"/>
      <c r="B8" s="167"/>
      <c r="C8" s="176"/>
      <c r="D8" s="177"/>
      <c r="E8" s="177"/>
      <c r="F8" s="177"/>
      <c r="G8" s="177"/>
      <c r="H8" s="177"/>
    </row>
    <row r="9" spans="1:8" ht="15" x14ac:dyDescent="0.25">
      <c r="A9" s="178" t="s">
        <v>284</v>
      </c>
      <c r="B9" s="179"/>
      <c r="C9" s="180"/>
      <c r="D9" s="181"/>
      <c r="E9" s="181"/>
      <c r="F9" s="181"/>
      <c r="G9" s="181"/>
      <c r="H9" s="181"/>
    </row>
    <row r="10" spans="1:8" ht="11.25" customHeight="1" x14ac:dyDescent="0.25">
      <c r="A10" s="182" t="s">
        <v>285</v>
      </c>
      <c r="B10" s="167"/>
      <c r="C10" s="180"/>
      <c r="D10" s="181"/>
      <c r="E10" s="181"/>
      <c r="F10" s="181"/>
      <c r="G10" s="181"/>
      <c r="H10" s="181"/>
    </row>
    <row r="11" spans="1:8" ht="11.25" customHeight="1" x14ac:dyDescent="0.25">
      <c r="A11" s="183" t="s">
        <v>286</v>
      </c>
      <c r="B11" s="184">
        <v>966.93200000000024</v>
      </c>
      <c r="C11" s="185">
        <v>2768.3110000000001</v>
      </c>
      <c r="D11" s="184">
        <v>3673.6320000000001</v>
      </c>
      <c r="E11" s="184"/>
      <c r="F11" s="184">
        <v>913.92200000000025</v>
      </c>
      <c r="G11" s="184">
        <v>2836.8470000000002</v>
      </c>
      <c r="H11" s="184">
        <v>3642.1860000000001</v>
      </c>
    </row>
    <row r="12" spans="1:8" ht="11.25" customHeight="1" x14ac:dyDescent="0.25">
      <c r="A12" s="182"/>
      <c r="B12" s="186"/>
      <c r="C12" s="185"/>
      <c r="D12" s="186"/>
      <c r="E12" s="186"/>
      <c r="F12" s="186"/>
      <c r="G12" s="186"/>
      <c r="H12" s="186"/>
    </row>
    <row r="13" spans="1:8" ht="11.25" customHeight="1" x14ac:dyDescent="0.25">
      <c r="A13" s="182" t="s">
        <v>287</v>
      </c>
      <c r="B13" s="186"/>
      <c r="C13" s="185"/>
      <c r="D13" s="186"/>
      <c r="E13" s="186"/>
      <c r="F13" s="186"/>
      <c r="G13" s="186"/>
      <c r="H13" s="186"/>
    </row>
    <row r="14" spans="1:8" ht="11.25" customHeight="1" x14ac:dyDescent="0.25">
      <c r="A14" s="183" t="s">
        <v>288</v>
      </c>
      <c r="B14" s="184">
        <v>99.100999999999999</v>
      </c>
      <c r="C14" s="185">
        <v>750.79100000000005</v>
      </c>
      <c r="D14" s="184">
        <v>756.43700000000001</v>
      </c>
      <c r="E14" s="184"/>
      <c r="F14" s="184">
        <v>58.61099999999999</v>
      </c>
      <c r="G14" s="184">
        <v>776.47699999999998</v>
      </c>
      <c r="H14" s="184">
        <v>791.72799999999995</v>
      </c>
    </row>
    <row r="15" spans="1:8" ht="11.25" customHeight="1" x14ac:dyDescent="0.25">
      <c r="A15" s="187"/>
      <c r="B15" s="186"/>
      <c r="C15" s="188"/>
      <c r="D15" s="186"/>
      <c r="E15" s="186"/>
      <c r="F15" s="186"/>
      <c r="G15" s="186"/>
      <c r="H15" s="186"/>
    </row>
    <row r="16" spans="1:8" ht="11.25" customHeight="1" x14ac:dyDescent="0.25">
      <c r="A16" s="189" t="s">
        <v>289</v>
      </c>
      <c r="B16" s="186">
        <v>455.51499999999999</v>
      </c>
      <c r="C16" s="188">
        <v>1285.845</v>
      </c>
      <c r="D16" s="186">
        <v>1614.316</v>
      </c>
      <c r="E16" s="184"/>
      <c r="F16" s="184">
        <v>299.19399999999996</v>
      </c>
      <c r="G16" s="184">
        <v>910.28300000000002</v>
      </c>
      <c r="H16" s="184">
        <v>1189.96</v>
      </c>
    </row>
    <row r="17" spans="1:8" ht="11.25" customHeight="1" x14ac:dyDescent="0.25">
      <c r="A17" s="189" t="s">
        <v>290</v>
      </c>
      <c r="B17" s="186">
        <v>7.2719999999999994</v>
      </c>
      <c r="C17" s="188">
        <v>11.706</v>
      </c>
      <c r="D17" s="186">
        <v>18.562999999999999</v>
      </c>
      <c r="E17" s="184"/>
      <c r="F17" s="184">
        <v>0</v>
      </c>
      <c r="G17" s="184">
        <v>0</v>
      </c>
      <c r="H17" s="184">
        <v>19.039000000000001</v>
      </c>
    </row>
    <row r="18" spans="1:8" ht="11.25" customHeight="1" x14ac:dyDescent="0.25">
      <c r="A18" s="189" t="s">
        <v>291</v>
      </c>
      <c r="B18" s="186">
        <v>68.328000000000003</v>
      </c>
      <c r="C18" s="188">
        <v>205.59</v>
      </c>
      <c r="D18" s="186">
        <v>119.392</v>
      </c>
      <c r="E18" s="184"/>
      <c r="F18" s="184">
        <v>40.040999999999997</v>
      </c>
      <c r="G18" s="184">
        <v>60.753999999999998</v>
      </c>
      <c r="H18" s="184">
        <v>120.46599999999999</v>
      </c>
    </row>
    <row r="19" spans="1:8" ht="11.25" customHeight="1" x14ac:dyDescent="0.25">
      <c r="A19" s="183" t="s">
        <v>292</v>
      </c>
      <c r="B19" s="184">
        <v>531.11499999999978</v>
      </c>
      <c r="C19" s="185">
        <v>1503.1409999999998</v>
      </c>
      <c r="D19" s="184">
        <v>1752.2710000000002</v>
      </c>
      <c r="E19" s="184"/>
      <c r="F19" s="184">
        <v>339.23500000000001</v>
      </c>
      <c r="G19" s="184">
        <v>971.03700000000003</v>
      </c>
      <c r="H19" s="184">
        <v>1329.4649999999999</v>
      </c>
    </row>
    <row r="20" spans="1:8" ht="11.25" customHeight="1" x14ac:dyDescent="0.25">
      <c r="A20" s="183"/>
      <c r="B20" s="184"/>
      <c r="C20" s="185"/>
      <c r="D20" s="184"/>
      <c r="E20" s="184"/>
      <c r="F20" s="184"/>
      <c r="G20" s="184"/>
      <c r="H20" s="184"/>
    </row>
    <row r="21" spans="1:8" ht="15" x14ac:dyDescent="0.25">
      <c r="A21" s="189" t="s">
        <v>293</v>
      </c>
      <c r="B21" s="186">
        <v>0</v>
      </c>
      <c r="C21" s="188">
        <v>0</v>
      </c>
      <c r="D21" s="186">
        <v>0</v>
      </c>
      <c r="E21" s="186"/>
      <c r="F21" s="191">
        <v>0</v>
      </c>
      <c r="G21" s="192" t="s">
        <v>294</v>
      </c>
      <c r="H21" s="192" t="s">
        <v>294</v>
      </c>
    </row>
    <row r="22" spans="1:8" ht="15" x14ac:dyDescent="0.25">
      <c r="A22" s="193" t="s">
        <v>295</v>
      </c>
      <c r="B22" s="192" t="s">
        <v>294</v>
      </c>
      <c r="C22" s="194" t="s">
        <v>294</v>
      </c>
      <c r="D22" s="192" t="s">
        <v>294</v>
      </c>
      <c r="E22" s="195"/>
      <c r="F22" s="192" t="s">
        <v>294</v>
      </c>
      <c r="G22" s="192" t="s">
        <v>294</v>
      </c>
      <c r="H22" s="192" t="s">
        <v>294</v>
      </c>
    </row>
    <row r="23" spans="1:8" ht="11.25" customHeight="1" x14ac:dyDescent="0.25">
      <c r="A23" s="189" t="s">
        <v>296</v>
      </c>
      <c r="B23" s="186">
        <v>6.7759999999999962</v>
      </c>
      <c r="C23" s="188">
        <v>84.314999999999998</v>
      </c>
      <c r="D23" s="186">
        <v>80.411000000000001</v>
      </c>
      <c r="E23" s="186"/>
      <c r="F23" s="186">
        <v>1.3960000000000008</v>
      </c>
      <c r="G23" s="186">
        <v>86.97</v>
      </c>
      <c r="H23" s="186">
        <v>87.5</v>
      </c>
    </row>
    <row r="24" spans="1:8" ht="11.25" customHeight="1" x14ac:dyDescent="0.25">
      <c r="A24" s="189" t="s">
        <v>297</v>
      </c>
      <c r="B24" s="186">
        <v>3.1400000000000006</v>
      </c>
      <c r="C24" s="188">
        <v>50.826000000000001</v>
      </c>
      <c r="D24" s="186">
        <v>51.18</v>
      </c>
      <c r="E24" s="186"/>
      <c r="F24" s="186">
        <v>2.0900000000000034</v>
      </c>
      <c r="G24" s="186">
        <v>55.375</v>
      </c>
      <c r="H24" s="186">
        <v>55.698999999999998</v>
      </c>
    </row>
    <row r="25" spans="1:8" ht="11.25" customHeight="1" x14ac:dyDescent="0.25">
      <c r="A25" s="189" t="s">
        <v>298</v>
      </c>
      <c r="B25" s="186">
        <v>91.181999999999988</v>
      </c>
      <c r="C25" s="188">
        <v>326.10899999999998</v>
      </c>
      <c r="D25" s="186">
        <v>353.10899999999998</v>
      </c>
      <c r="E25" s="186"/>
      <c r="F25" s="186">
        <v>101.73100000000002</v>
      </c>
      <c r="G25" s="186">
        <v>354.84500000000003</v>
      </c>
      <c r="H25" s="186">
        <v>386.971</v>
      </c>
    </row>
    <row r="26" spans="1:8" ht="11.25" customHeight="1" x14ac:dyDescent="0.25">
      <c r="A26" s="189" t="s">
        <v>299</v>
      </c>
      <c r="B26" s="186">
        <v>33.838000000000008</v>
      </c>
      <c r="C26" s="188">
        <v>99.542000000000002</v>
      </c>
      <c r="D26" s="186">
        <v>134.292</v>
      </c>
      <c r="E26" s="186"/>
      <c r="F26" s="186">
        <v>40.748000000000005</v>
      </c>
      <c r="G26" s="186">
        <v>118.03700000000001</v>
      </c>
      <c r="H26" s="186">
        <v>157.47</v>
      </c>
    </row>
    <row r="27" spans="1:8" ht="11.25" customHeight="1" x14ac:dyDescent="0.25">
      <c r="A27" s="189" t="s">
        <v>300</v>
      </c>
      <c r="B27" s="186">
        <v>12.221999999999998</v>
      </c>
      <c r="C27" s="188">
        <v>33.082999999999998</v>
      </c>
      <c r="D27" s="186">
        <v>37</v>
      </c>
      <c r="E27" s="186"/>
      <c r="F27" s="186">
        <v>9.1180000000000021</v>
      </c>
      <c r="G27" s="186">
        <v>33.304000000000002</v>
      </c>
      <c r="H27" s="186">
        <v>38.798000000000002</v>
      </c>
    </row>
    <row r="28" spans="1:8" ht="11.25" customHeight="1" x14ac:dyDescent="0.25">
      <c r="A28" s="183" t="s">
        <v>301</v>
      </c>
      <c r="B28" s="184">
        <v>147.15999999999997</v>
      </c>
      <c r="C28" s="185">
        <v>593.88099999999997</v>
      </c>
      <c r="D28" s="184">
        <v>656.00300000000004</v>
      </c>
      <c r="E28" s="184"/>
      <c r="F28" s="184">
        <v>154.47899999999998</v>
      </c>
      <c r="G28" s="184">
        <v>648.55799999999999</v>
      </c>
      <c r="H28" s="184">
        <v>726.44800000000009</v>
      </c>
    </row>
    <row r="29" spans="1:8" ht="11.25" customHeight="1" x14ac:dyDescent="0.25">
      <c r="A29" s="182"/>
      <c r="B29" s="186"/>
      <c r="C29" s="188"/>
      <c r="D29" s="186"/>
      <c r="E29" s="186"/>
      <c r="F29" s="186"/>
      <c r="G29" s="186"/>
      <c r="H29" s="186"/>
    </row>
    <row r="30" spans="1:8" ht="11.25" customHeight="1" x14ac:dyDescent="0.25">
      <c r="A30" s="182" t="s">
        <v>302</v>
      </c>
      <c r="B30" s="186"/>
      <c r="C30" s="188"/>
      <c r="D30" s="186"/>
      <c r="E30" s="186"/>
      <c r="F30" s="186"/>
      <c r="G30" s="186"/>
      <c r="H30" s="186"/>
    </row>
    <row r="31" spans="1:8" ht="11.25" customHeight="1" x14ac:dyDescent="0.25">
      <c r="A31" s="189" t="s">
        <v>303</v>
      </c>
      <c r="B31" s="186">
        <v>50.074000000000012</v>
      </c>
      <c r="C31" s="188">
        <v>142.87100000000001</v>
      </c>
      <c r="D31" s="186">
        <v>160.10900000000001</v>
      </c>
      <c r="E31" s="186"/>
      <c r="F31" s="186">
        <v>39.425000000000011</v>
      </c>
      <c r="G31" s="186">
        <v>133.85300000000001</v>
      </c>
      <c r="H31" s="186">
        <v>174.071</v>
      </c>
    </row>
    <row r="32" spans="1:8" ht="15" x14ac:dyDescent="0.25">
      <c r="A32" s="189" t="s">
        <v>304</v>
      </c>
      <c r="B32" s="192" t="s">
        <v>294</v>
      </c>
      <c r="C32" s="194" t="s">
        <v>294</v>
      </c>
      <c r="D32" s="192" t="s">
        <v>294</v>
      </c>
      <c r="E32" s="192"/>
      <c r="F32" s="192" t="s">
        <v>294</v>
      </c>
      <c r="G32" s="192" t="s">
        <v>294</v>
      </c>
      <c r="H32" s="192" t="s">
        <v>294</v>
      </c>
    </row>
    <row r="33" spans="1:8" ht="11.25" customHeight="1" x14ac:dyDescent="0.25">
      <c r="A33" s="189" t="s">
        <v>305</v>
      </c>
      <c r="B33" s="186">
        <v>17.302</v>
      </c>
      <c r="C33" s="188">
        <v>43.585999999999999</v>
      </c>
      <c r="D33" s="186">
        <v>41</v>
      </c>
      <c r="E33" s="186"/>
      <c r="F33" s="186">
        <v>11.288</v>
      </c>
      <c r="G33" s="186">
        <v>39.027999999999999</v>
      </c>
      <c r="H33" s="186">
        <v>39.741999999999997</v>
      </c>
    </row>
    <row r="34" spans="1:8" ht="11.25" customHeight="1" x14ac:dyDescent="0.25">
      <c r="A34" s="189" t="s">
        <v>306</v>
      </c>
      <c r="B34" s="186">
        <v>27.352000000000004</v>
      </c>
      <c r="C34" s="188">
        <v>86.215000000000003</v>
      </c>
      <c r="D34" s="186">
        <v>101.85</v>
      </c>
      <c r="E34" s="186"/>
      <c r="F34" s="186">
        <v>18.277000000000001</v>
      </c>
      <c r="G34" s="186">
        <v>58.728000000000002</v>
      </c>
      <c r="H34" s="186">
        <v>76.893000000000001</v>
      </c>
    </row>
    <row r="35" spans="1:8" ht="11.25" customHeight="1" x14ac:dyDescent="0.25">
      <c r="A35" s="183" t="s">
        <v>307</v>
      </c>
      <c r="B35" s="184">
        <v>94.78</v>
      </c>
      <c r="C35" s="185">
        <v>272.79399999999998</v>
      </c>
      <c r="D35" s="184">
        <v>303.11599999999999</v>
      </c>
      <c r="E35" s="184"/>
      <c r="F35" s="184">
        <v>69.040999999999997</v>
      </c>
      <c r="G35" s="184">
        <v>231.768</v>
      </c>
      <c r="H35" s="184">
        <v>290.89400000000001</v>
      </c>
    </row>
    <row r="36" spans="1:8" ht="11.25" customHeight="1" x14ac:dyDescent="0.25">
      <c r="A36" s="182"/>
      <c r="B36" s="186"/>
      <c r="C36" s="188"/>
      <c r="D36" s="186"/>
      <c r="E36" s="186"/>
      <c r="F36" s="186"/>
      <c r="G36" s="186"/>
      <c r="H36" s="186"/>
    </row>
    <row r="37" spans="1:8" ht="11.25" customHeight="1" x14ac:dyDescent="0.25">
      <c r="A37" s="189" t="s">
        <v>308</v>
      </c>
      <c r="B37" s="186">
        <v>173.404</v>
      </c>
      <c r="C37" s="188">
        <v>553.65</v>
      </c>
      <c r="D37" s="186">
        <v>718.88599999999997</v>
      </c>
      <c r="E37" s="186"/>
      <c r="F37" s="186">
        <v>176.54900000000004</v>
      </c>
      <c r="G37" s="186">
        <v>532.82100000000003</v>
      </c>
      <c r="H37" s="186">
        <v>694.49400000000003</v>
      </c>
    </row>
    <row r="38" spans="1:8" ht="11.25" customHeight="1" x14ac:dyDescent="0.25">
      <c r="A38" s="189" t="s">
        <v>118</v>
      </c>
      <c r="B38" s="186">
        <v>4.879999999999999</v>
      </c>
      <c r="C38" s="188">
        <v>14.638999999999999</v>
      </c>
      <c r="D38" s="186">
        <v>19.518999999999998</v>
      </c>
      <c r="E38" s="186"/>
      <c r="F38" s="186">
        <v>4.6809999999999992</v>
      </c>
      <c r="G38" s="186">
        <v>14.042999999999999</v>
      </c>
      <c r="H38" s="186">
        <v>18.722999999999999</v>
      </c>
    </row>
    <row r="39" spans="1:8" ht="11.25" customHeight="1" x14ac:dyDescent="0.25">
      <c r="A39" s="183" t="s">
        <v>309</v>
      </c>
      <c r="B39" s="184">
        <v>178.28399999999999</v>
      </c>
      <c r="C39" s="185">
        <v>568.28899999999999</v>
      </c>
      <c r="D39" s="184">
        <v>738.40499999999997</v>
      </c>
      <c r="E39" s="184"/>
      <c r="F39" s="184">
        <v>181.23000000000002</v>
      </c>
      <c r="G39" s="184">
        <v>546.86400000000003</v>
      </c>
      <c r="H39" s="184">
        <v>713.21699999999998</v>
      </c>
    </row>
    <row r="40" spans="1:8" ht="11.25" customHeight="1" x14ac:dyDescent="0.25">
      <c r="A40" s="182"/>
      <c r="B40" s="186"/>
      <c r="C40" s="188"/>
      <c r="D40" s="186"/>
      <c r="E40" s="186"/>
      <c r="F40" s="186"/>
      <c r="G40" s="186"/>
      <c r="H40" s="186"/>
    </row>
    <row r="41" spans="1:8" ht="11.25" customHeight="1" x14ac:dyDescent="0.25">
      <c r="A41" s="183" t="s">
        <v>310</v>
      </c>
      <c r="B41" s="184">
        <v>11.032999999999998</v>
      </c>
      <c r="C41" s="185">
        <v>29.472999999999999</v>
      </c>
      <c r="D41" s="184">
        <v>29.5</v>
      </c>
      <c r="E41" s="184"/>
      <c r="F41" s="184">
        <v>12.221</v>
      </c>
      <c r="G41" s="184">
        <v>34.439</v>
      </c>
      <c r="H41" s="184">
        <v>41.13</v>
      </c>
    </row>
    <row r="42" spans="1:8" ht="11.25" customHeight="1" x14ac:dyDescent="0.25">
      <c r="A42" s="182"/>
      <c r="B42" s="186"/>
      <c r="C42" s="188"/>
      <c r="D42" s="186"/>
      <c r="E42" s="186"/>
      <c r="F42" s="186"/>
      <c r="G42" s="186"/>
      <c r="H42" s="186"/>
    </row>
    <row r="43" spans="1:8" ht="11.25" customHeight="1" x14ac:dyDescent="0.25">
      <c r="A43" s="182" t="s">
        <v>311</v>
      </c>
      <c r="B43" s="184"/>
      <c r="C43" s="185"/>
      <c r="D43" s="184"/>
      <c r="E43" s="184"/>
      <c r="F43" s="184"/>
      <c r="G43" s="184"/>
      <c r="H43" s="184"/>
    </row>
    <row r="44" spans="1:8" ht="11.25" customHeight="1" x14ac:dyDescent="0.25">
      <c r="A44" s="189" t="s">
        <v>312</v>
      </c>
      <c r="B44" s="186">
        <v>130.41500000000002</v>
      </c>
      <c r="C44" s="188">
        <v>369.57900000000001</v>
      </c>
      <c r="D44" s="186">
        <v>458.892</v>
      </c>
      <c r="E44" s="186"/>
      <c r="F44" s="186">
        <v>102.31699999999998</v>
      </c>
      <c r="G44" s="186">
        <v>284.73399999999998</v>
      </c>
      <c r="H44" s="186">
        <v>375.07499999999999</v>
      </c>
    </row>
    <row r="45" spans="1:8" ht="11.25" customHeight="1" x14ac:dyDescent="0.25">
      <c r="A45" s="189" t="s">
        <v>313</v>
      </c>
      <c r="B45" s="186">
        <v>2.1269999999999998</v>
      </c>
      <c r="C45" s="188">
        <v>7.6150000000000002</v>
      </c>
      <c r="D45" s="186">
        <v>7.5</v>
      </c>
      <c r="E45" s="186"/>
      <c r="F45" s="186">
        <v>2.968</v>
      </c>
      <c r="G45" s="186">
        <v>6.8879999999999999</v>
      </c>
      <c r="H45" s="186">
        <v>8.92</v>
      </c>
    </row>
    <row r="46" spans="1:8" ht="11.25" customHeight="1" x14ac:dyDescent="0.25">
      <c r="A46" s="189" t="s">
        <v>314</v>
      </c>
      <c r="B46" s="186">
        <v>257.75</v>
      </c>
      <c r="C46" s="188">
        <v>776.53399999999999</v>
      </c>
      <c r="D46" s="186">
        <v>1010.448</v>
      </c>
      <c r="E46" s="186"/>
      <c r="F46" s="186">
        <v>247.09500000000003</v>
      </c>
      <c r="G46" s="186">
        <v>734.79100000000005</v>
      </c>
      <c r="H46" s="186">
        <v>997.19100000000003</v>
      </c>
    </row>
    <row r="47" spans="1:8" ht="11.25" customHeight="1" x14ac:dyDescent="0.25">
      <c r="A47" s="189" t="s">
        <v>315</v>
      </c>
      <c r="B47" s="186">
        <v>8.2199999999999989</v>
      </c>
      <c r="C47" s="188">
        <v>27.108000000000001</v>
      </c>
      <c r="D47" s="186">
        <v>26.437999999999999</v>
      </c>
      <c r="E47" s="186"/>
      <c r="F47" s="186">
        <v>6.0079999999999991</v>
      </c>
      <c r="G47" s="186">
        <v>18.809999999999999</v>
      </c>
      <c r="H47" s="186">
        <v>25.82</v>
      </c>
    </row>
    <row r="48" spans="1:8" ht="11.25" customHeight="1" x14ac:dyDescent="0.25">
      <c r="A48" s="183" t="s">
        <v>316</v>
      </c>
      <c r="B48" s="184">
        <v>398.51200000000006</v>
      </c>
      <c r="C48" s="185">
        <v>1180.836</v>
      </c>
      <c r="D48" s="184">
        <v>1503.278</v>
      </c>
      <c r="E48" s="184"/>
      <c r="F48" s="184">
        <v>358.38799999999992</v>
      </c>
      <c r="G48" s="184">
        <v>1045.223</v>
      </c>
      <c r="H48" s="184">
        <v>1407.0060000000001</v>
      </c>
    </row>
    <row r="49" spans="1:8" ht="11.25" customHeight="1" x14ac:dyDescent="0.25">
      <c r="A49" s="182"/>
      <c r="B49" s="186"/>
      <c r="C49" s="188"/>
      <c r="D49" s="186"/>
      <c r="E49" s="186"/>
      <c r="F49" s="186"/>
      <c r="G49" s="186"/>
      <c r="H49" s="186"/>
    </row>
    <row r="50" spans="1:8" ht="11.25" customHeight="1" x14ac:dyDescent="0.25">
      <c r="A50" s="196" t="s">
        <v>317</v>
      </c>
      <c r="B50" s="184">
        <v>0</v>
      </c>
      <c r="C50" s="185">
        <v>35.159999999999997</v>
      </c>
      <c r="D50" s="184">
        <v>34.5</v>
      </c>
      <c r="E50" s="184"/>
      <c r="F50" s="184">
        <v>0</v>
      </c>
      <c r="G50" s="184">
        <v>32.661000000000001</v>
      </c>
      <c r="H50" s="184">
        <v>33.372</v>
      </c>
    </row>
    <row r="51" spans="1:8" ht="11.25" customHeight="1" x14ac:dyDescent="0.25">
      <c r="A51" s="196" t="s">
        <v>318</v>
      </c>
      <c r="B51" s="184">
        <v>19</v>
      </c>
      <c r="C51" s="185">
        <v>59.018000000000001</v>
      </c>
      <c r="D51" s="184">
        <v>83</v>
      </c>
      <c r="E51" s="184"/>
      <c r="F51" s="184">
        <v>23</v>
      </c>
      <c r="G51" s="184">
        <v>61.582000000000001</v>
      </c>
      <c r="H51" s="184">
        <v>79.64</v>
      </c>
    </row>
    <row r="52" spans="1:8" ht="11.25" customHeight="1" x14ac:dyDescent="0.25">
      <c r="A52" s="182"/>
      <c r="B52" s="184"/>
      <c r="C52" s="185"/>
      <c r="D52" s="184"/>
      <c r="E52" s="184"/>
      <c r="F52" s="184"/>
      <c r="G52" s="184"/>
      <c r="H52" s="184"/>
    </row>
    <row r="53" spans="1:8" ht="11.25" customHeight="1" x14ac:dyDescent="0.25">
      <c r="A53" s="178" t="s">
        <v>319</v>
      </c>
      <c r="B53" s="197">
        <v>2446.4870000000001</v>
      </c>
      <c r="C53" s="198">
        <v>7761.6940000000004</v>
      </c>
      <c r="D53" s="197">
        <v>9530.1419999999998</v>
      </c>
      <c r="E53" s="197"/>
      <c r="F53" s="197">
        <v>2110.0159999999996</v>
      </c>
      <c r="G53" s="197">
        <v>7185.4560000000001</v>
      </c>
      <c r="H53" s="197">
        <v>9055.0859999999993</v>
      </c>
    </row>
    <row r="54" spans="1:8" ht="11.25" customHeight="1" x14ac:dyDescent="0.25">
      <c r="A54" s="178"/>
      <c r="B54" s="197"/>
      <c r="C54" s="198"/>
      <c r="D54" s="197"/>
      <c r="E54" s="197"/>
      <c r="F54" s="197"/>
      <c r="G54" s="197"/>
      <c r="H54" s="197"/>
    </row>
    <row r="55" spans="1:8" ht="11.25" customHeight="1" x14ac:dyDescent="0.25">
      <c r="A55" s="178" t="s">
        <v>320</v>
      </c>
      <c r="B55" s="186"/>
      <c r="C55" s="188"/>
      <c r="D55" s="186"/>
      <c r="E55" s="186"/>
      <c r="F55" s="186"/>
      <c r="G55" s="186"/>
      <c r="H55" s="186"/>
    </row>
    <row r="56" spans="1:8" ht="11.25" customHeight="1" x14ac:dyDescent="0.25">
      <c r="A56" s="182"/>
      <c r="B56" s="186"/>
      <c r="C56" s="188"/>
      <c r="D56" s="186"/>
      <c r="E56" s="186"/>
      <c r="F56" s="186"/>
      <c r="G56" s="186"/>
      <c r="H56" s="186"/>
    </row>
    <row r="57" spans="1:8" ht="11.25" customHeight="1" x14ac:dyDescent="0.25">
      <c r="A57" s="182" t="s">
        <v>321</v>
      </c>
      <c r="B57" s="186"/>
      <c r="C57" s="188"/>
      <c r="D57" s="186"/>
      <c r="E57" s="186"/>
      <c r="F57" s="186"/>
      <c r="G57" s="186"/>
      <c r="H57" s="186"/>
    </row>
    <row r="58" spans="1:8" ht="11.25" customHeight="1" x14ac:dyDescent="0.25">
      <c r="A58" s="189" t="s">
        <v>322</v>
      </c>
      <c r="B58" s="186">
        <v>708.74299999999994</v>
      </c>
      <c r="C58" s="188">
        <v>1977.731</v>
      </c>
      <c r="D58" s="186">
        <v>2687.7950000000001</v>
      </c>
      <c r="E58" s="186"/>
      <c r="F58" s="186">
        <v>849.2829999999999</v>
      </c>
      <c r="G58" s="186">
        <v>2617.0529999999999</v>
      </c>
      <c r="H58" s="186">
        <v>3466.337</v>
      </c>
    </row>
    <row r="59" spans="1:8" ht="11.25" customHeight="1" x14ac:dyDescent="0.25">
      <c r="A59" s="189" t="s">
        <v>323</v>
      </c>
      <c r="B59" s="186">
        <v>0</v>
      </c>
      <c r="C59" s="188">
        <v>1546.5930000000001</v>
      </c>
      <c r="D59" s="186">
        <v>1546.5930000000001</v>
      </c>
      <c r="E59" s="186"/>
      <c r="F59" s="186">
        <v>0</v>
      </c>
      <c r="G59" s="186">
        <v>814.16800000000001</v>
      </c>
      <c r="H59" s="186">
        <v>814.16800000000001</v>
      </c>
    </row>
    <row r="60" spans="1:8" ht="11.25" customHeight="1" x14ac:dyDescent="0.25">
      <c r="A60" s="189" t="s">
        <v>324</v>
      </c>
      <c r="B60" s="186">
        <v>131.86799999999997</v>
      </c>
      <c r="C60" s="188">
        <v>287.27499999999998</v>
      </c>
      <c r="D60" s="186">
        <v>345.30399999999997</v>
      </c>
      <c r="E60" s="186"/>
      <c r="F60" s="186">
        <v>177.70799999999997</v>
      </c>
      <c r="G60" s="186">
        <v>533.34299999999996</v>
      </c>
      <c r="H60" s="186">
        <v>628.72699999999998</v>
      </c>
    </row>
    <row r="61" spans="1:8" ht="11.25" customHeight="1" x14ac:dyDescent="0.25">
      <c r="A61" s="189" t="s">
        <v>325</v>
      </c>
      <c r="B61" s="186"/>
      <c r="C61" s="188"/>
      <c r="D61" s="186"/>
      <c r="E61" s="186"/>
      <c r="F61" s="186"/>
      <c r="G61" s="186"/>
      <c r="H61" s="186"/>
    </row>
    <row r="62" spans="1:8" ht="11.25" customHeight="1" x14ac:dyDescent="0.25">
      <c r="A62" s="199" t="s">
        <v>326</v>
      </c>
      <c r="B62" s="186">
        <v>5.4779999999999998</v>
      </c>
      <c r="C62" s="188">
        <v>11.753</v>
      </c>
      <c r="D62" s="186">
        <v>13.811999999999999</v>
      </c>
      <c r="E62" s="186"/>
      <c r="F62" s="186">
        <v>6.6199999999999992</v>
      </c>
      <c r="G62" s="186">
        <v>16.824999999999999</v>
      </c>
      <c r="H62" s="186">
        <v>20.623999999999999</v>
      </c>
    </row>
    <row r="63" spans="1:8" ht="11.25" customHeight="1" x14ac:dyDescent="0.25">
      <c r="A63" s="182"/>
      <c r="B63" s="186"/>
      <c r="C63" s="188"/>
      <c r="D63" s="186"/>
      <c r="E63" s="186"/>
      <c r="F63" s="186"/>
      <c r="G63" s="186"/>
      <c r="H63" s="186"/>
    </row>
    <row r="64" spans="1:8" ht="11.25" customHeight="1" x14ac:dyDescent="0.25">
      <c r="A64" s="182" t="s">
        <v>327</v>
      </c>
      <c r="B64" s="186"/>
      <c r="C64" s="188"/>
      <c r="D64" s="186"/>
      <c r="E64" s="186"/>
      <c r="F64" s="186"/>
      <c r="G64" s="186"/>
      <c r="H64" s="186"/>
    </row>
    <row r="65" spans="1:8" ht="11.25" customHeight="1" x14ac:dyDescent="0.25">
      <c r="A65" s="189" t="s">
        <v>328</v>
      </c>
      <c r="B65" s="186">
        <v>40.869</v>
      </c>
      <c r="C65" s="188">
        <v>121.449</v>
      </c>
      <c r="D65" s="186">
        <v>161.28899999999999</v>
      </c>
      <c r="E65" s="186"/>
      <c r="F65" s="186">
        <v>39.555999999999997</v>
      </c>
      <c r="G65" s="186">
        <v>118.535</v>
      </c>
      <c r="H65" s="186">
        <v>158.09100000000001</v>
      </c>
    </row>
    <row r="66" spans="1:8" ht="11.25" customHeight="1" x14ac:dyDescent="0.25">
      <c r="A66" s="189" t="s">
        <v>329</v>
      </c>
      <c r="B66" s="200">
        <v>0</v>
      </c>
      <c r="C66" s="188">
        <v>1.2250000000000001</v>
      </c>
      <c r="D66" s="186">
        <v>1.224</v>
      </c>
      <c r="E66" s="186"/>
      <c r="F66" s="186">
        <v>45.24199999999999</v>
      </c>
      <c r="G66" s="186">
        <v>131.71199999999999</v>
      </c>
      <c r="H66" s="186">
        <v>176.19300000000001</v>
      </c>
    </row>
    <row r="67" spans="1:8" ht="11.25" customHeight="1" x14ac:dyDescent="0.25">
      <c r="A67" s="189" t="s">
        <v>330</v>
      </c>
      <c r="B67" s="186">
        <v>42.855000000000018</v>
      </c>
      <c r="C67" s="188">
        <v>128.46700000000001</v>
      </c>
      <c r="D67" s="186">
        <v>170.41499999999999</v>
      </c>
      <c r="E67" s="186"/>
      <c r="F67" s="186">
        <v>41.485000000000014</v>
      </c>
      <c r="G67" s="186">
        <v>124.18300000000001</v>
      </c>
      <c r="H67" s="186">
        <v>165.749</v>
      </c>
    </row>
    <row r="68" spans="1:8" ht="11.25" customHeight="1" x14ac:dyDescent="0.25">
      <c r="A68" s="187"/>
      <c r="B68" s="186"/>
      <c r="C68" s="188"/>
      <c r="D68" s="186"/>
      <c r="E68" s="186"/>
      <c r="F68" s="186"/>
      <c r="G68" s="186"/>
      <c r="H68" s="186"/>
    </row>
    <row r="69" spans="1:8" ht="11.25" customHeight="1" x14ac:dyDescent="0.25">
      <c r="A69" s="182" t="s">
        <v>331</v>
      </c>
      <c r="B69" s="186">
        <v>238.53200000000004</v>
      </c>
      <c r="C69" s="188">
        <v>686.77800000000002</v>
      </c>
      <c r="D69" s="186">
        <v>923.09400000000005</v>
      </c>
      <c r="E69" s="186"/>
      <c r="F69" s="186">
        <v>214.57300000000004</v>
      </c>
      <c r="G69" s="186">
        <v>614.83900000000006</v>
      </c>
      <c r="H69" s="186">
        <v>829.41099999999994</v>
      </c>
    </row>
    <row r="70" spans="1:8" ht="11.25" customHeight="1" x14ac:dyDescent="0.25">
      <c r="A70" s="187"/>
      <c r="B70" s="186"/>
      <c r="C70" s="188"/>
      <c r="D70" s="186"/>
      <c r="E70" s="186"/>
      <c r="F70" s="186"/>
      <c r="G70" s="186"/>
      <c r="H70" s="186"/>
    </row>
    <row r="71" spans="1:8" ht="11.25" customHeight="1" x14ac:dyDescent="0.25">
      <c r="A71" s="182" t="s">
        <v>332</v>
      </c>
      <c r="B71" s="186">
        <v>625.173</v>
      </c>
      <c r="C71" s="188">
        <v>1875.519</v>
      </c>
      <c r="D71" s="186">
        <v>2521.1880000000001</v>
      </c>
      <c r="E71" s="186"/>
      <c r="F71" s="186">
        <v>594.76600000000008</v>
      </c>
      <c r="G71" s="186">
        <v>1772.0250000000001</v>
      </c>
      <c r="H71" s="186">
        <v>2402.4789999999998</v>
      </c>
    </row>
    <row r="72" spans="1:8" ht="11.25" customHeight="1" x14ac:dyDescent="0.25">
      <c r="A72" s="182"/>
      <c r="B72" s="186"/>
      <c r="C72" s="188"/>
      <c r="D72" s="186"/>
      <c r="E72" s="186"/>
      <c r="F72" s="186"/>
      <c r="G72" s="186"/>
      <c r="H72" s="186"/>
    </row>
    <row r="73" spans="1:8" s="201" customFormat="1" ht="11.25" customHeight="1" x14ac:dyDescent="0.3">
      <c r="A73" s="182" t="s">
        <v>333</v>
      </c>
      <c r="B73" s="186"/>
      <c r="C73" s="188"/>
      <c r="D73" s="186"/>
      <c r="E73" s="186"/>
      <c r="F73" s="186"/>
      <c r="G73" s="186"/>
      <c r="H73" s="186"/>
    </row>
    <row r="74" spans="1:8" ht="11.25" customHeight="1" x14ac:dyDescent="0.25">
      <c r="A74" s="189" t="s">
        <v>263</v>
      </c>
      <c r="B74" s="186">
        <v>95.911000000000058</v>
      </c>
      <c r="C74" s="188">
        <v>283.22199999999998</v>
      </c>
      <c r="D74" s="186">
        <v>312.916</v>
      </c>
      <c r="E74" s="186"/>
      <c r="F74" s="186">
        <v>40.936999999999998</v>
      </c>
      <c r="G74" s="186">
        <v>131.833</v>
      </c>
      <c r="H74" s="186">
        <v>364.6880000000001</v>
      </c>
    </row>
    <row r="75" spans="1:8" ht="11.25" customHeight="1" x14ac:dyDescent="0.25">
      <c r="A75" s="189" t="s">
        <v>334</v>
      </c>
      <c r="B75" s="186">
        <v>21.329000000000001</v>
      </c>
      <c r="C75" s="188">
        <v>53.762999999999998</v>
      </c>
      <c r="D75" s="186">
        <v>205.87299999999999</v>
      </c>
      <c r="E75" s="186"/>
      <c r="F75" s="186">
        <v>1.5749999999999957</v>
      </c>
      <c r="G75" s="186">
        <v>46.320999999999998</v>
      </c>
      <c r="H75" s="186">
        <v>87.799000000000007</v>
      </c>
    </row>
    <row r="76" spans="1:8" ht="11.25" customHeight="1" x14ac:dyDescent="0.25">
      <c r="A76" s="189" t="s">
        <v>335</v>
      </c>
      <c r="B76" s="186">
        <v>1.0180000000000002</v>
      </c>
      <c r="C76" s="188">
        <v>3.19</v>
      </c>
      <c r="D76" s="186">
        <v>29.518999999999998</v>
      </c>
      <c r="E76" s="186"/>
      <c r="F76" s="186">
        <v>7.0989999999999895</v>
      </c>
      <c r="G76" s="186">
        <v>21.439999999999998</v>
      </c>
      <c r="H76" s="186">
        <v>61.805999999999983</v>
      </c>
    </row>
    <row r="77" spans="1:8" ht="11.25" customHeight="1" x14ac:dyDescent="0.25">
      <c r="A77" s="189" t="s">
        <v>118</v>
      </c>
      <c r="B77" s="186">
        <v>47.5649999999996</v>
      </c>
      <c r="C77" s="188">
        <v>170.57399999999961</v>
      </c>
      <c r="D77" s="186">
        <v>531.64300000000185</v>
      </c>
      <c r="E77" s="186"/>
      <c r="F77" s="186">
        <v>56.342000000000553</v>
      </c>
      <c r="G77" s="186">
        <v>114.22900000000027</v>
      </c>
      <c r="H77" s="186">
        <v>202.80699999999888</v>
      </c>
    </row>
    <row r="78" spans="1:8" ht="11.25" customHeight="1" x14ac:dyDescent="0.25">
      <c r="A78" s="182"/>
      <c r="B78" s="186"/>
      <c r="C78" s="188"/>
      <c r="D78" s="186"/>
      <c r="E78" s="186"/>
      <c r="F78" s="186"/>
      <c r="G78" s="186"/>
      <c r="H78" s="186"/>
    </row>
    <row r="79" spans="1:8" ht="11.25" customHeight="1" x14ac:dyDescent="0.25">
      <c r="A79" s="202" t="s">
        <v>336</v>
      </c>
      <c r="B79" s="197">
        <v>1959.3419999999996</v>
      </c>
      <c r="C79" s="198">
        <v>7147.5389999999998</v>
      </c>
      <c r="D79" s="197">
        <v>9450.6650000000009</v>
      </c>
      <c r="E79" s="197"/>
      <c r="F79" s="197">
        <v>2075.1860000000006</v>
      </c>
      <c r="G79" s="197">
        <v>7056.5060000000003</v>
      </c>
      <c r="H79" s="197">
        <v>9378.8790000000008</v>
      </c>
    </row>
    <row r="80" spans="1:8" ht="11.25" customHeight="1" x14ac:dyDescent="0.25">
      <c r="A80" s="179"/>
      <c r="B80" s="203"/>
      <c r="C80" s="203"/>
      <c r="D80" s="203"/>
      <c r="E80" s="203"/>
      <c r="F80" s="203"/>
      <c r="G80" s="203"/>
      <c r="H80" s="203"/>
    </row>
    <row r="81" spans="1:8" x14ac:dyDescent="0.25">
      <c r="A81" s="500" t="s">
        <v>279</v>
      </c>
      <c r="B81" s="500"/>
      <c r="C81" s="500"/>
      <c r="D81" s="500"/>
      <c r="E81" s="500"/>
      <c r="F81" s="500"/>
      <c r="G81" s="500"/>
      <c r="H81" s="500"/>
    </row>
    <row r="82" spans="1:8" x14ac:dyDescent="0.25">
      <c r="A82" s="499" t="s">
        <v>337</v>
      </c>
      <c r="B82" s="499"/>
      <c r="C82" s="499"/>
      <c r="D82" s="499"/>
      <c r="E82" s="499"/>
      <c r="F82" s="499"/>
      <c r="G82" s="499"/>
      <c r="H82" s="499"/>
    </row>
    <row r="83" spans="1:8" ht="3" customHeight="1" x14ac:dyDescent="0.25">
      <c r="A83" s="164"/>
      <c r="B83" s="164"/>
      <c r="C83" s="164"/>
      <c r="D83" s="164"/>
      <c r="E83" s="164"/>
      <c r="F83" s="164"/>
      <c r="G83" s="164"/>
      <c r="H83" s="164"/>
    </row>
    <row r="84" spans="1:8" x14ac:dyDescent="0.25">
      <c r="A84" s="165"/>
      <c r="B84" s="497" t="s">
        <v>2</v>
      </c>
      <c r="C84" s="497"/>
      <c r="D84" s="497"/>
      <c r="E84" s="166"/>
      <c r="F84" s="497" t="s">
        <v>3</v>
      </c>
      <c r="G84" s="497"/>
      <c r="H84" s="497"/>
    </row>
    <row r="85" spans="1:8" ht="26.25" x14ac:dyDescent="0.25">
      <c r="A85" s="167"/>
      <c r="B85" s="168" t="s">
        <v>4</v>
      </c>
      <c r="C85" s="169" t="s">
        <v>281</v>
      </c>
      <c r="D85" s="170" t="s">
        <v>282</v>
      </c>
      <c r="E85" s="171"/>
      <c r="F85" s="168" t="s">
        <v>4</v>
      </c>
      <c r="G85" s="168" t="s">
        <v>281</v>
      </c>
      <c r="H85" s="172" t="s">
        <v>283</v>
      </c>
    </row>
    <row r="86" spans="1:8" x14ac:dyDescent="0.25">
      <c r="A86" s="167"/>
      <c r="B86" s="173" t="s">
        <v>8</v>
      </c>
      <c r="C86" s="174" t="s">
        <v>8</v>
      </c>
      <c r="D86" s="173" t="s">
        <v>8</v>
      </c>
      <c r="E86" s="175"/>
      <c r="F86" s="173" t="s">
        <v>8</v>
      </c>
      <c r="G86" s="173" t="s">
        <v>8</v>
      </c>
      <c r="H86" s="173" t="s">
        <v>8</v>
      </c>
    </row>
    <row r="87" spans="1:8" ht="11.1" customHeight="1" x14ac:dyDescent="0.25">
      <c r="A87" s="178" t="s">
        <v>338</v>
      </c>
      <c r="B87" s="178"/>
      <c r="C87" s="204"/>
      <c r="D87" s="190"/>
      <c r="E87" s="190"/>
      <c r="F87" s="190"/>
      <c r="G87" s="190"/>
      <c r="H87" s="190"/>
    </row>
    <row r="88" spans="1:8" ht="11.1" customHeight="1" x14ac:dyDescent="0.25">
      <c r="A88" s="182"/>
      <c r="B88" s="182"/>
      <c r="C88" s="188"/>
      <c r="D88" s="186"/>
      <c r="E88" s="186"/>
      <c r="F88" s="186"/>
      <c r="G88" s="186"/>
      <c r="H88" s="186"/>
    </row>
    <row r="89" spans="1:8" ht="11.1" customHeight="1" x14ac:dyDescent="0.25">
      <c r="A89" s="182" t="s">
        <v>333</v>
      </c>
      <c r="B89" s="186"/>
      <c r="C89" s="188"/>
      <c r="D89" s="186"/>
      <c r="E89" s="186"/>
      <c r="F89" s="186"/>
      <c r="G89" s="186"/>
      <c r="H89" s="186"/>
    </row>
    <row r="90" spans="1:8" ht="11.1" customHeight="1" x14ac:dyDescent="0.25">
      <c r="A90" s="189" t="s">
        <v>334</v>
      </c>
      <c r="B90" s="186">
        <v>166.97200000000001</v>
      </c>
      <c r="C90" s="188">
        <v>390.19</v>
      </c>
      <c r="D90" s="186">
        <v>1113.703</v>
      </c>
      <c r="E90" s="186"/>
      <c r="F90" s="186">
        <v>126.30799999999999</v>
      </c>
      <c r="G90" s="186">
        <v>279.67599999999999</v>
      </c>
      <c r="H90" s="186">
        <v>621.14599999999996</v>
      </c>
    </row>
    <row r="91" spans="1:8" ht="11.1" customHeight="1" x14ac:dyDescent="0.25">
      <c r="A91" s="189" t="s">
        <v>118</v>
      </c>
      <c r="B91" s="186">
        <v>26.104000000000013</v>
      </c>
      <c r="C91" s="188">
        <v>32.600000000000023</v>
      </c>
      <c r="D91" s="186">
        <v>81.565000000000055</v>
      </c>
      <c r="E91" s="186"/>
      <c r="F91" s="186">
        <v>0</v>
      </c>
      <c r="G91" s="186">
        <v>3.75</v>
      </c>
      <c r="H91" s="186">
        <v>20.467000000000098</v>
      </c>
    </row>
    <row r="92" spans="1:8" ht="11.1" customHeight="1" x14ac:dyDescent="0.25">
      <c r="A92" s="182"/>
      <c r="B92" s="186"/>
      <c r="C92" s="188"/>
      <c r="D92" s="186"/>
      <c r="E92" s="186"/>
      <c r="F92" s="186"/>
      <c r="G92" s="186"/>
      <c r="H92" s="186"/>
    </row>
    <row r="93" spans="1:8" ht="11.1" customHeight="1" x14ac:dyDescent="0.25">
      <c r="A93" s="202" t="s">
        <v>339</v>
      </c>
      <c r="B93" s="197">
        <v>193.07600000000002</v>
      </c>
      <c r="C93" s="198">
        <v>422.79</v>
      </c>
      <c r="D93" s="197">
        <v>1195.268</v>
      </c>
      <c r="E93" s="197"/>
      <c r="F93" s="197">
        <v>126.36399999999998</v>
      </c>
      <c r="G93" s="197">
        <v>283.42599999999999</v>
      </c>
      <c r="H93" s="197">
        <v>641.61300000000006</v>
      </c>
    </row>
    <row r="94" spans="1:8" ht="11.1" customHeight="1" x14ac:dyDescent="0.25">
      <c r="A94" s="182"/>
      <c r="B94" s="186"/>
      <c r="C94" s="188"/>
      <c r="D94" s="186"/>
      <c r="E94" s="186"/>
      <c r="F94" s="186"/>
      <c r="G94" s="186"/>
      <c r="H94" s="186"/>
    </row>
    <row r="95" spans="1:8" ht="15" x14ac:dyDescent="0.25">
      <c r="A95" s="202" t="s">
        <v>340</v>
      </c>
      <c r="B95" s="197">
        <v>689.55199999999991</v>
      </c>
      <c r="C95" s="198">
        <v>2063.2089999999998</v>
      </c>
      <c r="D95" s="197">
        <v>2792.163</v>
      </c>
      <c r="E95" s="197"/>
      <c r="F95" s="197">
        <v>697.61899999999991</v>
      </c>
      <c r="G95" s="197">
        <v>2154.145</v>
      </c>
      <c r="H95" s="197">
        <v>2775.6089999999999</v>
      </c>
    </row>
    <row r="96" spans="1:8" ht="11.1" customHeight="1" x14ac:dyDescent="0.25">
      <c r="A96" s="182"/>
      <c r="B96" s="186"/>
      <c r="C96" s="188"/>
      <c r="D96" s="186"/>
      <c r="E96" s="186"/>
      <c r="F96" s="186"/>
      <c r="G96" s="186"/>
      <c r="H96" s="186"/>
    </row>
    <row r="97" spans="1:8" ht="11.1" customHeight="1" x14ac:dyDescent="0.25">
      <c r="A97" s="178" t="s">
        <v>341</v>
      </c>
      <c r="B97" s="197">
        <v>17.913000000000011</v>
      </c>
      <c r="C97" s="198">
        <v>85.51</v>
      </c>
      <c r="D97" s="197">
        <v>99.56</v>
      </c>
      <c r="E97" s="197"/>
      <c r="F97" s="197">
        <v>28.914000000000001</v>
      </c>
      <c r="G97" s="197">
        <v>97.513999999999996</v>
      </c>
      <c r="H97" s="197">
        <v>123.623</v>
      </c>
    </row>
    <row r="98" spans="1:8" ht="11.1" customHeight="1" x14ac:dyDescent="0.25">
      <c r="A98" s="182"/>
      <c r="B98" s="186"/>
      <c r="C98" s="188"/>
      <c r="D98" s="186"/>
      <c r="E98" s="186"/>
      <c r="F98" s="186"/>
      <c r="G98" s="186"/>
      <c r="H98" s="186"/>
    </row>
    <row r="99" spans="1:8" ht="11.1" customHeight="1" x14ac:dyDescent="0.25">
      <c r="A99" s="178" t="s">
        <v>342</v>
      </c>
      <c r="B99" s="186"/>
      <c r="C99" s="188"/>
      <c r="D99" s="186"/>
      <c r="E99" s="186"/>
      <c r="F99" s="186"/>
      <c r="G99" s="186"/>
      <c r="H99" s="186"/>
    </row>
    <row r="100" spans="1:8" ht="11.1" customHeight="1" x14ac:dyDescent="0.25">
      <c r="A100" s="189" t="s">
        <v>228</v>
      </c>
      <c r="B100" s="186">
        <v>2.3300000000001546</v>
      </c>
      <c r="C100" s="188">
        <v>1174.7080000000001</v>
      </c>
      <c r="D100" s="186">
        <v>1362.4690000000001</v>
      </c>
      <c r="E100" s="186"/>
      <c r="F100" s="186">
        <v>0</v>
      </c>
      <c r="G100" s="186">
        <v>338.64</v>
      </c>
      <c r="H100" s="186">
        <v>391.93200000000002</v>
      </c>
    </row>
    <row r="101" spans="1:8" ht="11.1" customHeight="1" x14ac:dyDescent="0.25">
      <c r="A101" s="189" t="s">
        <v>343</v>
      </c>
      <c r="B101" s="186">
        <v>180.096</v>
      </c>
      <c r="C101" s="188">
        <v>571.19600000000003</v>
      </c>
      <c r="D101" s="186">
        <v>860.95299999999997</v>
      </c>
      <c r="E101" s="186"/>
      <c r="F101" s="186">
        <v>185.03399999999999</v>
      </c>
      <c r="G101" s="186">
        <v>508.35300000000001</v>
      </c>
      <c r="H101" s="186">
        <v>731.56399999999996</v>
      </c>
    </row>
    <row r="102" spans="1:8" ht="11.1" customHeight="1" x14ac:dyDescent="0.25">
      <c r="A102" s="178" t="s">
        <v>344</v>
      </c>
      <c r="B102" s="197">
        <v>182.42600000000016</v>
      </c>
      <c r="C102" s="198">
        <v>1745.904</v>
      </c>
      <c r="D102" s="197">
        <v>2223.422</v>
      </c>
      <c r="E102" s="197"/>
      <c r="F102" s="197">
        <v>185.03399999999999</v>
      </c>
      <c r="G102" s="197">
        <v>846.99299999999994</v>
      </c>
      <c r="H102" s="197">
        <v>1123.4960000000001</v>
      </c>
    </row>
    <row r="103" spans="1:8" ht="11.1" customHeight="1" x14ac:dyDescent="0.25">
      <c r="A103" s="182"/>
      <c r="B103" s="197"/>
      <c r="C103" s="188"/>
      <c r="D103" s="197"/>
      <c r="E103" s="197"/>
      <c r="F103" s="197"/>
      <c r="G103" s="197"/>
      <c r="H103" s="197"/>
    </row>
    <row r="104" spans="1:8" ht="11.1" customHeight="1" x14ac:dyDescent="0.25">
      <c r="A104" s="178" t="s">
        <v>345</v>
      </c>
      <c r="B104" s="197">
        <v>3115.9179999999997</v>
      </c>
      <c r="C104" s="198">
        <v>8245.3819999999996</v>
      </c>
      <c r="D104" s="197">
        <v>10733.72</v>
      </c>
      <c r="E104" s="197"/>
      <c r="F104" s="197">
        <v>1937.2019999999993</v>
      </c>
      <c r="G104" s="197">
        <v>6142.3419999999996</v>
      </c>
      <c r="H104" s="197">
        <v>8449.8130000000001</v>
      </c>
    </row>
    <row r="105" spans="1:8" ht="11.1" customHeight="1" x14ac:dyDescent="0.25">
      <c r="A105" s="182"/>
      <c r="B105" s="197"/>
      <c r="C105" s="188"/>
      <c r="D105" s="197"/>
      <c r="E105" s="197"/>
      <c r="F105" s="197"/>
      <c r="G105" s="197"/>
      <c r="H105" s="197"/>
    </row>
    <row r="106" spans="1:8" ht="11.1" customHeight="1" x14ac:dyDescent="0.25">
      <c r="A106" s="178" t="s">
        <v>346</v>
      </c>
      <c r="B106" s="197"/>
      <c r="C106" s="188"/>
      <c r="D106" s="197"/>
      <c r="E106" s="197"/>
      <c r="F106" s="197"/>
      <c r="G106" s="197"/>
      <c r="H106" s="197"/>
    </row>
    <row r="107" spans="1:8" ht="11.1" customHeight="1" x14ac:dyDescent="0.25">
      <c r="A107" s="189" t="s">
        <v>347</v>
      </c>
      <c r="B107" s="186">
        <v>36.947000000000003</v>
      </c>
      <c r="C107" s="188">
        <v>106.456</v>
      </c>
      <c r="D107" s="186">
        <v>118.52200000000001</v>
      </c>
      <c r="E107" s="186"/>
      <c r="F107" s="186">
        <v>29.157999999999994</v>
      </c>
      <c r="G107" s="186">
        <v>89.120999999999995</v>
      </c>
      <c r="H107" s="186">
        <v>114.889</v>
      </c>
    </row>
    <row r="108" spans="1:8" ht="11.1" customHeight="1" x14ac:dyDescent="0.25">
      <c r="A108" s="189" t="s">
        <v>348</v>
      </c>
      <c r="B108" s="186">
        <v>48.449999999999989</v>
      </c>
      <c r="C108" s="188">
        <v>148.61099999999999</v>
      </c>
      <c r="D108" s="186">
        <v>194.422</v>
      </c>
      <c r="E108" s="186"/>
      <c r="F108" s="186">
        <v>46.996999999999986</v>
      </c>
      <c r="G108" s="186">
        <v>142.11699999999999</v>
      </c>
      <c r="H108" s="186">
        <v>191.50299999999999</v>
      </c>
    </row>
    <row r="109" spans="1:8" ht="11.1" customHeight="1" x14ac:dyDescent="0.25">
      <c r="A109" s="189" t="s">
        <v>349</v>
      </c>
      <c r="B109" s="186">
        <v>75.064000000010253</v>
      </c>
      <c r="C109" s="188">
        <v>185.12900000000718</v>
      </c>
      <c r="D109" s="186">
        <v>284.56499999999818</v>
      </c>
      <c r="E109" s="186"/>
      <c r="F109" s="186">
        <v>97.263999999994439</v>
      </c>
      <c r="G109" s="186">
        <v>236.64899999999881</v>
      </c>
      <c r="H109" s="186">
        <v>307.65100000000149</v>
      </c>
    </row>
    <row r="110" spans="1:8" ht="11.1" customHeight="1" x14ac:dyDescent="0.25">
      <c r="A110" s="178" t="s">
        <v>350</v>
      </c>
      <c r="B110" s="197">
        <v>160.46100000001024</v>
      </c>
      <c r="C110" s="198">
        <v>440.19600000000719</v>
      </c>
      <c r="D110" s="197">
        <v>597.5089999999982</v>
      </c>
      <c r="E110" s="197"/>
      <c r="F110" s="197">
        <v>173.41899999999441</v>
      </c>
      <c r="G110" s="197">
        <v>467.88699999999881</v>
      </c>
      <c r="H110" s="197">
        <v>614.04300000000148</v>
      </c>
    </row>
    <row r="111" spans="1:8" ht="11.1" customHeight="1" x14ac:dyDescent="0.25">
      <c r="A111" s="182"/>
      <c r="B111" s="197"/>
      <c r="C111" s="188"/>
      <c r="D111" s="197"/>
      <c r="E111" s="197"/>
      <c r="F111" s="197"/>
      <c r="G111" s="197"/>
      <c r="H111" s="197"/>
    </row>
    <row r="112" spans="1:8" ht="11.1" customHeight="1" x14ac:dyDescent="0.25">
      <c r="A112" s="178" t="s">
        <v>351</v>
      </c>
      <c r="B112" s="197">
        <v>8765.1750000000102</v>
      </c>
      <c r="C112" s="198">
        <v>27912.224000000006</v>
      </c>
      <c r="D112" s="197">
        <v>36622.449000000008</v>
      </c>
      <c r="E112" s="197"/>
      <c r="F112" s="197">
        <v>7333.7539999999935</v>
      </c>
      <c r="G112" s="197">
        <v>24234.268999999997</v>
      </c>
      <c r="H112" s="197">
        <v>32162.162000000008</v>
      </c>
    </row>
    <row r="113" spans="1:8" x14ac:dyDescent="0.25">
      <c r="D113" s="205"/>
      <c r="E113" s="205"/>
      <c r="F113" s="205"/>
      <c r="G113" s="205"/>
      <c r="H113" s="205"/>
    </row>
    <row r="114" spans="1:8" ht="24.75" customHeight="1" x14ac:dyDescent="0.25">
      <c r="A114" s="496" t="s">
        <v>563</v>
      </c>
      <c r="B114" s="496"/>
      <c r="C114" s="496"/>
      <c r="D114" s="496"/>
      <c r="E114" s="496"/>
      <c r="F114" s="496"/>
      <c r="G114" s="496"/>
      <c r="H114" s="496"/>
    </row>
    <row r="115" spans="1:8" x14ac:dyDescent="0.25">
      <c r="A115" s="167" t="s">
        <v>527</v>
      </c>
    </row>
    <row r="116" spans="1:8" ht="39" customHeight="1" x14ac:dyDescent="0.25">
      <c r="A116" s="496" t="s">
        <v>564</v>
      </c>
      <c r="B116" s="496"/>
      <c r="C116" s="496"/>
      <c r="D116" s="496"/>
      <c r="E116" s="496"/>
      <c r="F116" s="496"/>
      <c r="G116" s="496"/>
      <c r="H116" s="496"/>
    </row>
    <row r="117" spans="1:8" x14ac:dyDescent="0.25">
      <c r="A117" s="429" t="s">
        <v>565</v>
      </c>
      <c r="B117" s="429"/>
      <c r="C117" s="429"/>
      <c r="D117" s="429"/>
      <c r="E117" s="429"/>
      <c r="F117" s="429"/>
      <c r="G117" s="429"/>
      <c r="H117" s="429"/>
    </row>
    <row r="118" spans="1:8" x14ac:dyDescent="0.25">
      <c r="A118" s="167" t="s">
        <v>476</v>
      </c>
    </row>
  </sheetData>
  <mergeCells count="10">
    <mergeCell ref="A114:H114"/>
    <mergeCell ref="A116:H116"/>
    <mergeCell ref="B84:D84"/>
    <mergeCell ref="F84:H84"/>
    <mergeCell ref="A2:H2"/>
    <mergeCell ref="A3:H3"/>
    <mergeCell ref="B5:D5"/>
    <mergeCell ref="F5:H5"/>
    <mergeCell ref="A81:H81"/>
    <mergeCell ref="A82:H82"/>
  </mergeCells>
  <pageMargins left="0.36" right="0.45" top="0.8" bottom="0.98425196850393704" header="0.51181102362204722" footer="0.51181102362204722"/>
  <pageSetup paperSize="9" scale="88" fitToHeight="0" orientation="portrait" r:id="rId1"/>
  <headerFooter alignWithMargins="0">
    <oddHeader>&amp;A</oddHead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51EF44-C3E0-4997-B8CD-2BCBF198C270}">
  <sheetPr>
    <pageSetUpPr fitToPage="1"/>
  </sheetPr>
  <dimension ref="A1:H117"/>
  <sheetViews>
    <sheetView showGridLines="0" zoomScaleNormal="100" workbookViewId="0"/>
  </sheetViews>
  <sheetFormatPr defaultColWidth="8.28515625" defaultRowHeight="12.75" x14ac:dyDescent="0.2"/>
  <cols>
    <col min="1" max="1" width="52.7109375" style="206" bestFit="1" customWidth="1"/>
    <col min="2" max="2" width="11.85546875" style="206" bestFit="1" customWidth="1"/>
    <col min="3" max="3" width="10.85546875" style="206" bestFit="1" customWidth="1"/>
    <col min="4" max="4" width="9" style="206" bestFit="1" customWidth="1"/>
    <col min="5" max="5" width="4.140625" style="206" customWidth="1"/>
    <col min="6" max="6" width="11.85546875" style="206" bestFit="1" customWidth="1"/>
    <col min="7" max="7" width="10.85546875" style="206" bestFit="1" customWidth="1"/>
    <col min="8" max="8" width="8" style="206" bestFit="1" customWidth="1"/>
    <col min="9" max="16384" width="8.28515625" style="206"/>
  </cols>
  <sheetData>
    <row r="1" spans="1:8" x14ac:dyDescent="0.2">
      <c r="A1" s="206" t="s">
        <v>539</v>
      </c>
    </row>
    <row r="2" spans="1:8" ht="21" customHeight="1" x14ac:dyDescent="0.2">
      <c r="A2" s="503" t="s">
        <v>352</v>
      </c>
      <c r="B2" s="503"/>
      <c r="C2" s="503"/>
      <c r="D2" s="503"/>
      <c r="E2" s="503"/>
      <c r="F2" s="503"/>
      <c r="G2" s="503"/>
      <c r="H2" s="503"/>
    </row>
    <row r="3" spans="1:8" ht="17.100000000000001" customHeight="1" x14ac:dyDescent="0.2">
      <c r="A3" s="504" t="s">
        <v>280</v>
      </c>
      <c r="B3" s="504"/>
      <c r="C3" s="504"/>
      <c r="D3" s="504"/>
      <c r="E3" s="504"/>
      <c r="F3" s="504"/>
      <c r="G3" s="504"/>
      <c r="H3" s="504"/>
    </row>
    <row r="4" spans="1:8" ht="3" customHeight="1" x14ac:dyDescent="0.2">
      <c r="A4" s="207"/>
      <c r="B4" s="207"/>
      <c r="C4" s="207"/>
      <c r="D4" s="207"/>
      <c r="E4" s="207"/>
      <c r="F4" s="207"/>
      <c r="G4" s="207"/>
      <c r="H4" s="207"/>
    </row>
    <row r="5" spans="1:8" ht="13.5" customHeight="1" x14ac:dyDescent="0.2">
      <c r="A5" s="208"/>
      <c r="B5" s="502" t="s">
        <v>2</v>
      </c>
      <c r="C5" s="502"/>
      <c r="D5" s="502"/>
      <c r="E5" s="209"/>
      <c r="F5" s="502" t="s">
        <v>3</v>
      </c>
      <c r="G5" s="502"/>
      <c r="H5" s="502"/>
    </row>
    <row r="6" spans="1:8" ht="25.5" x14ac:dyDescent="0.2">
      <c r="A6" s="210"/>
      <c r="B6" s="211" t="s">
        <v>4</v>
      </c>
      <c r="C6" s="212" t="s">
        <v>281</v>
      </c>
      <c r="D6" s="170" t="s">
        <v>282</v>
      </c>
      <c r="E6" s="171"/>
      <c r="F6" s="211" t="s">
        <v>4</v>
      </c>
      <c r="G6" s="211" t="s">
        <v>281</v>
      </c>
      <c r="H6" s="172" t="s">
        <v>283</v>
      </c>
    </row>
    <row r="7" spans="1:8" x14ac:dyDescent="0.2">
      <c r="A7" s="210"/>
      <c r="B7" s="173" t="s">
        <v>8</v>
      </c>
      <c r="C7" s="174" t="s">
        <v>8</v>
      </c>
      <c r="D7" s="173" t="s">
        <v>8</v>
      </c>
      <c r="E7" s="175"/>
      <c r="F7" s="173" t="s">
        <v>8</v>
      </c>
      <c r="G7" s="173" t="s">
        <v>8</v>
      </c>
      <c r="H7" s="173" t="s">
        <v>8</v>
      </c>
    </row>
    <row r="8" spans="1:8" ht="14.25" x14ac:dyDescent="0.2">
      <c r="A8" s="213" t="s">
        <v>284</v>
      </c>
      <c r="B8" s="202"/>
      <c r="C8" s="214"/>
      <c r="D8" s="202"/>
      <c r="E8" s="210"/>
      <c r="F8" s="210"/>
      <c r="G8" s="210"/>
      <c r="H8" s="215"/>
    </row>
    <row r="9" spans="1:8" ht="11.1" customHeight="1" x14ac:dyDescent="0.2">
      <c r="A9" s="210" t="s">
        <v>353</v>
      </c>
      <c r="B9" s="210"/>
      <c r="C9" s="216"/>
      <c r="D9" s="210"/>
      <c r="E9" s="210"/>
      <c r="F9" s="210"/>
      <c r="G9" s="210"/>
      <c r="H9" s="217"/>
    </row>
    <row r="10" spans="1:8" ht="11.1" customHeight="1" x14ac:dyDescent="0.2">
      <c r="A10" s="218" t="s">
        <v>286</v>
      </c>
      <c r="B10" s="219">
        <v>943.44900000000007</v>
      </c>
      <c r="C10" s="220">
        <v>2697.1660000000002</v>
      </c>
      <c r="D10" s="219">
        <v>3579.826</v>
      </c>
      <c r="E10" s="219"/>
      <c r="F10" s="219">
        <v>891.37099999999987</v>
      </c>
      <c r="G10" s="219">
        <v>2769.1819999999998</v>
      </c>
      <c r="H10" s="219">
        <v>3550.1559999999999</v>
      </c>
    </row>
    <row r="11" spans="1:8" ht="11.1" customHeight="1" x14ac:dyDescent="0.2">
      <c r="A11" s="210"/>
      <c r="B11" s="221"/>
      <c r="C11" s="222"/>
      <c r="D11" s="221"/>
      <c r="E11" s="221"/>
      <c r="F11" s="221"/>
      <c r="G11" s="221"/>
      <c r="H11" s="221"/>
    </row>
    <row r="12" spans="1:8" ht="11.1" customHeight="1" x14ac:dyDescent="0.2">
      <c r="A12" s="210" t="s">
        <v>287</v>
      </c>
      <c r="B12" s="221"/>
      <c r="C12" s="222"/>
      <c r="D12" s="221"/>
      <c r="E12" s="221"/>
      <c r="F12" s="221"/>
      <c r="G12" s="221"/>
      <c r="H12" s="221"/>
    </row>
    <row r="13" spans="1:8" ht="11.1" customHeight="1" x14ac:dyDescent="0.2">
      <c r="A13" s="218" t="s">
        <v>288</v>
      </c>
      <c r="B13" s="219">
        <v>79.815999999999917</v>
      </c>
      <c r="C13" s="220">
        <v>699.22299999999996</v>
      </c>
      <c r="D13" s="219">
        <v>684.41899999999998</v>
      </c>
      <c r="E13" s="219"/>
      <c r="F13" s="219">
        <v>42.762000000000057</v>
      </c>
      <c r="G13" s="219">
        <v>728.31700000000001</v>
      </c>
      <c r="H13" s="219">
        <v>727.17700000000002</v>
      </c>
    </row>
    <row r="14" spans="1:8" ht="11.1" customHeight="1" x14ac:dyDescent="0.2">
      <c r="A14" s="193"/>
      <c r="B14" s="221"/>
      <c r="C14" s="222"/>
      <c r="D14" s="219"/>
      <c r="E14" s="219"/>
      <c r="F14" s="219"/>
      <c r="G14" s="219"/>
      <c r="H14" s="219"/>
    </row>
    <row r="15" spans="1:8" ht="11.1" customHeight="1" x14ac:dyDescent="0.2">
      <c r="A15" s="193" t="s">
        <v>354</v>
      </c>
      <c r="B15" s="221">
        <v>455.51499999999999</v>
      </c>
      <c r="C15" s="222">
        <v>1285.845</v>
      </c>
      <c r="D15" s="221">
        <v>1614.316</v>
      </c>
      <c r="E15" s="221"/>
      <c r="F15" s="221">
        <v>299.19399999999996</v>
      </c>
      <c r="G15" s="221">
        <v>910.28300000000002</v>
      </c>
      <c r="H15" s="221">
        <v>1189.96</v>
      </c>
    </row>
    <row r="16" spans="1:8" ht="11.1" customHeight="1" x14ac:dyDescent="0.2">
      <c r="A16" s="193" t="s">
        <v>290</v>
      </c>
      <c r="B16" s="221">
        <v>7.2719999999999994</v>
      </c>
      <c r="C16" s="222">
        <v>11.706</v>
      </c>
      <c r="D16" s="221">
        <v>18.562999999999999</v>
      </c>
      <c r="E16" s="221"/>
      <c r="F16" s="221">
        <v>0</v>
      </c>
      <c r="G16" s="221">
        <v>0</v>
      </c>
      <c r="H16" s="221">
        <v>19.039000000000001</v>
      </c>
    </row>
    <row r="17" spans="1:8" ht="11.1" customHeight="1" x14ac:dyDescent="0.2">
      <c r="A17" s="193" t="s">
        <v>291</v>
      </c>
      <c r="B17" s="221">
        <v>68.328000000000003</v>
      </c>
      <c r="C17" s="222">
        <v>205.59</v>
      </c>
      <c r="D17" s="221">
        <v>119.392</v>
      </c>
      <c r="E17" s="221"/>
      <c r="F17" s="221">
        <v>40.040999999999997</v>
      </c>
      <c r="G17" s="221">
        <v>60.753999999999998</v>
      </c>
      <c r="H17" s="221">
        <v>120.46599999999999</v>
      </c>
    </row>
    <row r="18" spans="1:8" ht="11.1" customHeight="1" x14ac:dyDescent="0.2">
      <c r="A18" s="218" t="s">
        <v>292</v>
      </c>
      <c r="B18" s="219">
        <v>531.11499999999978</v>
      </c>
      <c r="C18" s="220">
        <v>1503.1409999999998</v>
      </c>
      <c r="D18" s="219">
        <v>1752.2710000000002</v>
      </c>
      <c r="E18" s="219"/>
      <c r="F18" s="219">
        <v>339.23500000000001</v>
      </c>
      <c r="G18" s="219">
        <v>971.03700000000003</v>
      </c>
      <c r="H18" s="219">
        <v>1329.4649999999999</v>
      </c>
    </row>
    <row r="19" spans="1:8" ht="11.1" customHeight="1" x14ac:dyDescent="0.2">
      <c r="A19" s="193"/>
      <c r="B19" s="221"/>
      <c r="C19" s="222"/>
      <c r="D19" s="219"/>
      <c r="E19" s="219"/>
      <c r="F19" s="219"/>
      <c r="G19" s="219"/>
      <c r="H19" s="219"/>
    </row>
    <row r="20" spans="1:8" ht="14.25" x14ac:dyDescent="0.2">
      <c r="A20" s="193" t="s">
        <v>293</v>
      </c>
      <c r="B20" s="223">
        <v>0</v>
      </c>
      <c r="C20" s="224">
        <v>0</v>
      </c>
      <c r="D20" s="223">
        <v>0</v>
      </c>
      <c r="E20" s="221"/>
      <c r="F20" s="225" t="s">
        <v>294</v>
      </c>
      <c r="G20" s="225" t="s">
        <v>294</v>
      </c>
      <c r="H20" s="225" t="s">
        <v>294</v>
      </c>
    </row>
    <row r="21" spans="1:8" ht="14.25" x14ac:dyDescent="0.2">
      <c r="A21" s="193" t="s">
        <v>295</v>
      </c>
      <c r="B21" s="225" t="s">
        <v>294</v>
      </c>
      <c r="C21" s="226" t="s">
        <v>294</v>
      </c>
      <c r="D21" s="225" t="s">
        <v>294</v>
      </c>
      <c r="E21" s="221"/>
      <c r="F21" s="221">
        <v>-0.60599999999999998</v>
      </c>
      <c r="G21" s="225" t="s">
        <v>294</v>
      </c>
      <c r="H21" s="225" t="s">
        <v>294</v>
      </c>
    </row>
    <row r="22" spans="1:8" ht="11.1" customHeight="1" x14ac:dyDescent="0.2">
      <c r="A22" s="193" t="s">
        <v>296</v>
      </c>
      <c r="B22" s="221">
        <v>6.7759999999999962</v>
      </c>
      <c r="C22" s="222">
        <v>84.314999999999998</v>
      </c>
      <c r="D22" s="221">
        <v>80.411000000000001</v>
      </c>
      <c r="E22" s="221"/>
      <c r="F22" s="221">
        <v>1.3960000000000008</v>
      </c>
      <c r="G22" s="221">
        <v>86.97</v>
      </c>
      <c r="H22" s="221">
        <v>87.5</v>
      </c>
    </row>
    <row r="23" spans="1:8" ht="11.1" customHeight="1" x14ac:dyDescent="0.2">
      <c r="A23" s="227" t="s">
        <v>297</v>
      </c>
      <c r="B23" s="221">
        <v>3.1400000000000006</v>
      </c>
      <c r="C23" s="222">
        <v>50.826000000000001</v>
      </c>
      <c r="D23" s="221">
        <v>51.18</v>
      </c>
      <c r="E23" s="221"/>
      <c r="F23" s="221">
        <v>2.0900000000000034</v>
      </c>
      <c r="G23" s="221">
        <v>55.375</v>
      </c>
      <c r="H23" s="221">
        <v>55.698999999999998</v>
      </c>
    </row>
    <row r="24" spans="1:8" ht="11.1" customHeight="1" x14ac:dyDescent="0.2">
      <c r="A24" s="193" t="s">
        <v>298</v>
      </c>
      <c r="B24" s="221">
        <v>85.839000000000027</v>
      </c>
      <c r="C24" s="222">
        <v>320.76600000000002</v>
      </c>
      <c r="D24" s="221">
        <v>347.76400000000001</v>
      </c>
      <c r="E24" s="221"/>
      <c r="F24" s="221">
        <v>96.268000000000001</v>
      </c>
      <c r="G24" s="221">
        <v>349.38200000000001</v>
      </c>
      <c r="H24" s="221">
        <v>381.52800000000002</v>
      </c>
    </row>
    <row r="25" spans="1:8" ht="11.1" customHeight="1" x14ac:dyDescent="0.2">
      <c r="A25" s="193" t="s">
        <v>355</v>
      </c>
      <c r="B25" s="221">
        <v>2.653</v>
      </c>
      <c r="C25" s="222">
        <v>5.7930000000000001</v>
      </c>
      <c r="D25" s="221">
        <v>6.4509999999999996</v>
      </c>
      <c r="E25" s="221"/>
      <c r="F25" s="221">
        <v>2.7070000000000003</v>
      </c>
      <c r="G25" s="221">
        <v>6.0810000000000004</v>
      </c>
      <c r="H25" s="221">
        <v>6.6529999999999996</v>
      </c>
    </row>
    <row r="26" spans="1:8" ht="11.1" customHeight="1" x14ac:dyDescent="0.2">
      <c r="A26" s="193" t="s">
        <v>300</v>
      </c>
      <c r="B26" s="221">
        <v>12.221999999999998</v>
      </c>
      <c r="C26" s="222">
        <v>33.082999999999998</v>
      </c>
      <c r="D26" s="221">
        <v>37</v>
      </c>
      <c r="E26" s="221"/>
      <c r="F26" s="221">
        <v>9.1180000000000021</v>
      </c>
      <c r="G26" s="221">
        <v>33.304000000000002</v>
      </c>
      <c r="H26" s="221">
        <v>38.798000000000002</v>
      </c>
    </row>
    <row r="27" spans="1:8" ht="11.1" customHeight="1" x14ac:dyDescent="0.2">
      <c r="A27" s="218" t="s">
        <v>301</v>
      </c>
      <c r="B27" s="219">
        <v>110.63200000000001</v>
      </c>
      <c r="C27" s="220">
        <v>494.78899999999999</v>
      </c>
      <c r="D27" s="219">
        <v>522.81700000000001</v>
      </c>
      <c r="E27" s="219"/>
      <c r="F27" s="219">
        <v>110.97499999999997</v>
      </c>
      <c r="G27" s="219">
        <v>531.13900000000001</v>
      </c>
      <c r="H27" s="219">
        <v>570.1880000000001</v>
      </c>
    </row>
    <row r="28" spans="1:8" ht="11.1" customHeight="1" x14ac:dyDescent="0.2">
      <c r="A28" s="210"/>
      <c r="B28" s="221"/>
      <c r="C28" s="222"/>
      <c r="D28" s="219"/>
      <c r="E28" s="219"/>
      <c r="F28" s="219"/>
      <c r="G28" s="219"/>
      <c r="H28" s="219"/>
    </row>
    <row r="29" spans="1:8" ht="11.1" customHeight="1" x14ac:dyDescent="0.2">
      <c r="A29" s="210" t="s">
        <v>302</v>
      </c>
      <c r="B29" s="221"/>
      <c r="C29" s="222"/>
      <c r="D29" s="219"/>
      <c r="E29" s="219"/>
      <c r="F29" s="219"/>
      <c r="G29" s="219"/>
      <c r="H29" s="219"/>
    </row>
    <row r="30" spans="1:8" ht="14.25" x14ac:dyDescent="0.2">
      <c r="A30" s="193" t="s">
        <v>304</v>
      </c>
      <c r="B30" s="225" t="s">
        <v>294</v>
      </c>
      <c r="C30" s="226" t="s">
        <v>294</v>
      </c>
      <c r="D30" s="225" t="s">
        <v>294</v>
      </c>
      <c r="E30" s="225"/>
      <c r="F30" s="225" t="s">
        <v>294</v>
      </c>
      <c r="G30" s="225" t="s">
        <v>294</v>
      </c>
      <c r="H30" s="225" t="s">
        <v>294</v>
      </c>
    </row>
    <row r="31" spans="1:8" ht="11.1" customHeight="1" x14ac:dyDescent="0.2">
      <c r="A31" s="193" t="s">
        <v>305</v>
      </c>
      <c r="B31" s="221">
        <v>17.302</v>
      </c>
      <c r="C31" s="222">
        <v>43.585999999999999</v>
      </c>
      <c r="D31" s="221">
        <v>41</v>
      </c>
      <c r="E31" s="221"/>
      <c r="F31" s="221">
        <v>11.288</v>
      </c>
      <c r="G31" s="221">
        <v>39.027999999999999</v>
      </c>
      <c r="H31" s="221">
        <v>39.741999999999997</v>
      </c>
    </row>
    <row r="32" spans="1:8" ht="11.1" customHeight="1" x14ac:dyDescent="0.2">
      <c r="A32" s="193" t="s">
        <v>356</v>
      </c>
      <c r="B32" s="221">
        <v>15.096999999999998</v>
      </c>
      <c r="C32" s="222">
        <v>45.741999999999997</v>
      </c>
      <c r="D32" s="221">
        <v>60.002000000000002</v>
      </c>
      <c r="E32" s="221"/>
      <c r="F32" s="221">
        <v>8.120000000000001</v>
      </c>
      <c r="G32" s="221">
        <v>26.738</v>
      </c>
      <c r="H32" s="221">
        <v>37.320999999999998</v>
      </c>
    </row>
    <row r="33" spans="1:8" ht="11.1" customHeight="1" x14ac:dyDescent="0.2">
      <c r="A33" s="193" t="s">
        <v>118</v>
      </c>
      <c r="B33" s="221">
        <v>0</v>
      </c>
      <c r="C33" s="222">
        <v>0</v>
      </c>
      <c r="D33" s="221">
        <v>0</v>
      </c>
      <c r="E33" s="221"/>
      <c r="F33" s="221">
        <v>0</v>
      </c>
      <c r="G33" s="221">
        <v>0</v>
      </c>
      <c r="H33" s="221">
        <v>0</v>
      </c>
    </row>
    <row r="34" spans="1:8" ht="11.1" customHeight="1" x14ac:dyDescent="0.2">
      <c r="A34" s="218" t="s">
        <v>307</v>
      </c>
      <c r="B34" s="219">
        <v>32.450999999999993</v>
      </c>
      <c r="C34" s="220">
        <v>89.449999999999989</v>
      </c>
      <c r="D34" s="219">
        <v>101.15899999999999</v>
      </c>
      <c r="E34" s="219"/>
      <c r="F34" s="219">
        <v>19.459000000000003</v>
      </c>
      <c r="G34" s="219">
        <v>65.924999999999997</v>
      </c>
      <c r="H34" s="219">
        <v>77.251000000000005</v>
      </c>
    </row>
    <row r="35" spans="1:8" ht="11.1" customHeight="1" x14ac:dyDescent="0.2">
      <c r="A35" s="210"/>
      <c r="B35" s="221"/>
      <c r="C35" s="222"/>
      <c r="D35" s="221"/>
      <c r="E35" s="221"/>
      <c r="F35" s="221"/>
      <c r="G35" s="221"/>
      <c r="H35" s="221"/>
    </row>
    <row r="36" spans="1:8" ht="11.1" customHeight="1" x14ac:dyDescent="0.2">
      <c r="A36" s="193" t="s">
        <v>308</v>
      </c>
      <c r="B36" s="221">
        <v>173.404</v>
      </c>
      <c r="C36" s="222">
        <v>553.65</v>
      </c>
      <c r="D36" s="221">
        <v>718.88599999999997</v>
      </c>
      <c r="E36" s="221"/>
      <c r="F36" s="221">
        <v>176.54900000000004</v>
      </c>
      <c r="G36" s="221">
        <v>532.82100000000003</v>
      </c>
      <c r="H36" s="221">
        <v>694.49400000000003</v>
      </c>
    </row>
    <row r="37" spans="1:8" ht="11.1" customHeight="1" x14ac:dyDescent="0.2">
      <c r="A37" s="193" t="s">
        <v>118</v>
      </c>
      <c r="B37" s="221">
        <v>4.879999999999999</v>
      </c>
      <c r="C37" s="222">
        <v>14.638999999999999</v>
      </c>
      <c r="D37" s="221">
        <v>19.518999999999998</v>
      </c>
      <c r="E37" s="221"/>
      <c r="F37" s="221">
        <v>4.6809999999999992</v>
      </c>
      <c r="G37" s="221">
        <v>14.042999999999999</v>
      </c>
      <c r="H37" s="221">
        <v>18.722999999999999</v>
      </c>
    </row>
    <row r="38" spans="1:8" ht="11.1" customHeight="1" x14ac:dyDescent="0.2">
      <c r="A38" s="218" t="s">
        <v>309</v>
      </c>
      <c r="B38" s="219">
        <v>178.28399999999999</v>
      </c>
      <c r="C38" s="220">
        <v>568.28899999999999</v>
      </c>
      <c r="D38" s="219">
        <v>738.40499999999997</v>
      </c>
      <c r="E38" s="219"/>
      <c r="F38" s="219">
        <v>181.23000000000002</v>
      </c>
      <c r="G38" s="219">
        <v>546.86400000000003</v>
      </c>
      <c r="H38" s="219">
        <v>713.21699999999998</v>
      </c>
    </row>
    <row r="39" spans="1:8" ht="11.1" customHeight="1" x14ac:dyDescent="0.2">
      <c r="A39" s="228"/>
      <c r="B39" s="219"/>
      <c r="C39" s="220"/>
      <c r="D39" s="219"/>
      <c r="E39" s="219"/>
      <c r="F39" s="219"/>
      <c r="G39" s="219"/>
      <c r="H39" s="219"/>
    </row>
    <row r="40" spans="1:8" ht="11.1" customHeight="1" x14ac:dyDescent="0.2">
      <c r="A40" s="229" t="s">
        <v>310</v>
      </c>
      <c r="B40" s="219">
        <v>11.032999999999998</v>
      </c>
      <c r="C40" s="220">
        <v>29.472999999999999</v>
      </c>
      <c r="D40" s="219">
        <v>29.5</v>
      </c>
      <c r="E40" s="219"/>
      <c r="F40" s="219">
        <v>12.221</v>
      </c>
      <c r="G40" s="219">
        <v>34.439</v>
      </c>
      <c r="H40" s="219">
        <v>41.13</v>
      </c>
    </row>
    <row r="41" spans="1:8" ht="11.1" customHeight="1" x14ac:dyDescent="0.2">
      <c r="A41" s="210"/>
      <c r="B41" s="219"/>
      <c r="C41" s="220"/>
      <c r="D41" s="219"/>
      <c r="E41" s="219"/>
      <c r="F41" s="219"/>
      <c r="G41" s="219"/>
      <c r="H41" s="219"/>
    </row>
    <row r="42" spans="1:8" ht="11.1" customHeight="1" x14ac:dyDescent="0.2">
      <c r="A42" s="210" t="s">
        <v>311</v>
      </c>
      <c r="B42" s="219"/>
      <c r="C42" s="220"/>
      <c r="D42" s="219"/>
      <c r="E42" s="219"/>
      <c r="F42" s="219"/>
      <c r="G42" s="219"/>
      <c r="H42" s="219"/>
    </row>
    <row r="43" spans="1:8" ht="11.1" customHeight="1" x14ac:dyDescent="0.2">
      <c r="A43" s="193" t="s">
        <v>312</v>
      </c>
      <c r="B43" s="221">
        <v>130.41500000000002</v>
      </c>
      <c r="C43" s="222">
        <v>369.57900000000001</v>
      </c>
      <c r="D43" s="221">
        <v>458.892</v>
      </c>
      <c r="E43" s="219"/>
      <c r="F43" s="221">
        <v>102.31699999999998</v>
      </c>
      <c r="G43" s="221">
        <v>284.73399999999998</v>
      </c>
      <c r="H43" s="221">
        <v>375.07499999999999</v>
      </c>
    </row>
    <row r="44" spans="1:8" ht="11.1" customHeight="1" x14ac:dyDescent="0.2">
      <c r="A44" s="193" t="s">
        <v>313</v>
      </c>
      <c r="B44" s="221">
        <v>2.1269999999999998</v>
      </c>
      <c r="C44" s="222">
        <v>7.6150000000000002</v>
      </c>
      <c r="D44" s="221">
        <v>7.5</v>
      </c>
      <c r="E44" s="219"/>
      <c r="F44" s="221">
        <v>2.968</v>
      </c>
      <c r="G44" s="221">
        <v>6.8879999999999999</v>
      </c>
      <c r="H44" s="221">
        <v>8.92</v>
      </c>
    </row>
    <row r="45" spans="1:8" ht="11.1" customHeight="1" x14ac:dyDescent="0.2">
      <c r="A45" s="193" t="s">
        <v>314</v>
      </c>
      <c r="B45" s="221">
        <v>257.75</v>
      </c>
      <c r="C45" s="222">
        <v>776.53399999999999</v>
      </c>
      <c r="D45" s="221">
        <v>1010.448</v>
      </c>
      <c r="E45" s="219"/>
      <c r="F45" s="221">
        <v>247.09500000000003</v>
      </c>
      <c r="G45" s="221">
        <v>734.79100000000005</v>
      </c>
      <c r="H45" s="221">
        <v>997.19100000000003</v>
      </c>
    </row>
    <row r="46" spans="1:8" ht="11.1" customHeight="1" x14ac:dyDescent="0.2">
      <c r="A46" s="227" t="s">
        <v>315</v>
      </c>
      <c r="B46" s="221">
        <v>8.2199999999999989</v>
      </c>
      <c r="C46" s="222">
        <v>27.108000000000001</v>
      </c>
      <c r="D46" s="221">
        <v>26.437999999999999</v>
      </c>
      <c r="E46" s="219"/>
      <c r="F46" s="221">
        <v>6.0079999999999991</v>
      </c>
      <c r="G46" s="221">
        <v>18.809999999999999</v>
      </c>
      <c r="H46" s="221">
        <v>25.82</v>
      </c>
    </row>
    <row r="47" spans="1:8" ht="11.1" customHeight="1" x14ac:dyDescent="0.2">
      <c r="A47" s="218" t="s">
        <v>316</v>
      </c>
      <c r="B47" s="219">
        <v>398.51200000000006</v>
      </c>
      <c r="C47" s="220">
        <v>1180.836</v>
      </c>
      <c r="D47" s="219">
        <v>1503.278</v>
      </c>
      <c r="E47" s="219"/>
      <c r="F47" s="219">
        <v>358.38799999999992</v>
      </c>
      <c r="G47" s="219">
        <v>1045.223</v>
      </c>
      <c r="H47" s="219">
        <v>1407.0060000000001</v>
      </c>
    </row>
    <row r="48" spans="1:8" ht="11.1" customHeight="1" x14ac:dyDescent="0.2">
      <c r="A48" s="210"/>
      <c r="B48" s="219"/>
      <c r="C48" s="220"/>
      <c r="D48" s="219"/>
      <c r="E48" s="219"/>
      <c r="F48" s="219"/>
      <c r="G48" s="219"/>
      <c r="H48" s="219"/>
    </row>
    <row r="49" spans="1:8" ht="11.1" customHeight="1" x14ac:dyDescent="0.2">
      <c r="A49" s="230" t="s">
        <v>317</v>
      </c>
      <c r="B49" s="231">
        <v>0</v>
      </c>
      <c r="C49" s="220">
        <v>35.159999999999997</v>
      </c>
      <c r="D49" s="219">
        <v>34.5</v>
      </c>
      <c r="E49" s="219"/>
      <c r="F49" s="231">
        <v>0</v>
      </c>
      <c r="G49" s="219">
        <v>32.661000000000001</v>
      </c>
      <c r="H49" s="219">
        <v>33.372</v>
      </c>
    </row>
    <row r="50" spans="1:8" ht="11.1" customHeight="1" x14ac:dyDescent="0.2">
      <c r="A50" s="230" t="s">
        <v>318</v>
      </c>
      <c r="B50" s="219">
        <v>19</v>
      </c>
      <c r="C50" s="220">
        <v>59.018000000000001</v>
      </c>
      <c r="D50" s="219">
        <v>83</v>
      </c>
      <c r="E50" s="219"/>
      <c r="F50" s="219">
        <v>23</v>
      </c>
      <c r="G50" s="219">
        <v>61.582000000000001</v>
      </c>
      <c r="H50" s="219">
        <v>79.64</v>
      </c>
    </row>
    <row r="51" spans="1:8" ht="11.1" customHeight="1" x14ac:dyDescent="0.2">
      <c r="A51" s="210"/>
      <c r="B51" s="219"/>
      <c r="C51" s="220"/>
      <c r="D51" s="219"/>
      <c r="E51" s="219"/>
      <c r="F51" s="219"/>
      <c r="G51" s="219"/>
      <c r="H51" s="219"/>
    </row>
    <row r="52" spans="1:8" ht="11.1" customHeight="1" x14ac:dyDescent="0.2">
      <c r="A52" s="202" t="s">
        <v>319</v>
      </c>
      <c r="B52" s="232">
        <v>2304.8620000000001</v>
      </c>
      <c r="C52" s="233">
        <v>7356.5450000000001</v>
      </c>
      <c r="D52" s="232">
        <v>9029.1749999999993</v>
      </c>
      <c r="E52" s="232"/>
      <c r="F52" s="232">
        <v>1978.53</v>
      </c>
      <c r="G52" s="232">
        <v>6786.3689999999997</v>
      </c>
      <c r="H52" s="232">
        <v>8528.601999999999</v>
      </c>
    </row>
    <row r="53" spans="1:8" ht="11.1" customHeight="1" x14ac:dyDescent="0.2">
      <c r="A53" s="210"/>
      <c r="B53" s="232"/>
      <c r="C53" s="222"/>
      <c r="D53" s="219"/>
      <c r="E53" s="219"/>
      <c r="F53" s="219"/>
      <c r="G53" s="219"/>
      <c r="H53" s="219"/>
    </row>
    <row r="54" spans="1:8" ht="11.1" customHeight="1" x14ac:dyDescent="0.2">
      <c r="A54" s="202" t="s">
        <v>320</v>
      </c>
      <c r="B54" s="232"/>
      <c r="C54" s="222"/>
      <c r="D54" s="219"/>
      <c r="E54" s="219"/>
      <c r="F54" s="219"/>
      <c r="G54" s="219"/>
      <c r="H54" s="219"/>
    </row>
    <row r="55" spans="1:8" ht="11.1" customHeight="1" x14ac:dyDescent="0.2">
      <c r="A55" s="210"/>
      <c r="B55" s="232"/>
      <c r="C55" s="222"/>
      <c r="D55" s="221"/>
      <c r="E55" s="221"/>
      <c r="F55" s="221"/>
      <c r="G55" s="221"/>
      <c r="H55" s="221"/>
    </row>
    <row r="56" spans="1:8" ht="11.1" customHeight="1" x14ac:dyDescent="0.2">
      <c r="A56" s="210" t="s">
        <v>321</v>
      </c>
      <c r="B56" s="232"/>
      <c r="C56" s="220"/>
      <c r="D56" s="219"/>
      <c r="E56" s="219"/>
      <c r="F56" s="219"/>
      <c r="G56" s="219"/>
      <c r="H56" s="219"/>
    </row>
    <row r="57" spans="1:8" ht="11.1" customHeight="1" x14ac:dyDescent="0.2">
      <c r="A57" s="193" t="s">
        <v>322</v>
      </c>
      <c r="B57" s="234">
        <v>708.74299999999994</v>
      </c>
      <c r="C57" s="222">
        <v>1977.731</v>
      </c>
      <c r="D57" s="234">
        <v>2687.7950000000001</v>
      </c>
      <c r="E57" s="234"/>
      <c r="F57" s="234">
        <v>849.2829999999999</v>
      </c>
      <c r="G57" s="234">
        <v>2617.0529999999999</v>
      </c>
      <c r="H57" s="234">
        <v>3466.337</v>
      </c>
    </row>
    <row r="58" spans="1:8" ht="11.1" customHeight="1" x14ac:dyDescent="0.2">
      <c r="A58" s="193" t="s">
        <v>357</v>
      </c>
      <c r="B58" s="234">
        <v>0</v>
      </c>
      <c r="C58" s="222">
        <v>1546.5930000000001</v>
      </c>
      <c r="D58" s="234">
        <v>1546.5930000000001</v>
      </c>
      <c r="E58" s="234"/>
      <c r="F58" s="234">
        <v>0</v>
      </c>
      <c r="G58" s="234">
        <v>814.16800000000001</v>
      </c>
      <c r="H58" s="234">
        <v>814.16800000000001</v>
      </c>
    </row>
    <row r="59" spans="1:8" ht="11.1" customHeight="1" x14ac:dyDescent="0.2">
      <c r="A59" s="193" t="s">
        <v>324</v>
      </c>
      <c r="B59" s="234">
        <v>131.86799999999997</v>
      </c>
      <c r="C59" s="222">
        <v>287.27499999999998</v>
      </c>
      <c r="D59" s="234">
        <v>345.30399999999997</v>
      </c>
      <c r="E59" s="234"/>
      <c r="F59" s="234">
        <v>177.70799999999997</v>
      </c>
      <c r="G59" s="234">
        <v>533.34299999999996</v>
      </c>
      <c r="H59" s="234">
        <v>628.72699999999998</v>
      </c>
    </row>
    <row r="60" spans="1:8" ht="11.1" customHeight="1" x14ac:dyDescent="0.2">
      <c r="A60" s="227" t="s">
        <v>325</v>
      </c>
      <c r="B60" s="234"/>
      <c r="C60" s="222"/>
      <c r="D60" s="221"/>
      <c r="E60" s="221"/>
      <c r="F60" s="221"/>
      <c r="G60" s="221"/>
      <c r="H60" s="221"/>
    </row>
    <row r="61" spans="1:8" ht="11.1" customHeight="1" x14ac:dyDescent="0.2">
      <c r="A61" s="235" t="s">
        <v>326</v>
      </c>
      <c r="B61" s="234">
        <v>5.4779999999999998</v>
      </c>
      <c r="C61" s="222">
        <v>11.753</v>
      </c>
      <c r="D61" s="234">
        <v>13.811999999999999</v>
      </c>
      <c r="E61" s="234"/>
      <c r="F61" s="234">
        <v>6.6199999999999992</v>
      </c>
      <c r="G61" s="234">
        <v>16.824999999999999</v>
      </c>
      <c r="H61" s="234">
        <v>20.623999999999999</v>
      </c>
    </row>
    <row r="62" spans="1:8" ht="11.1" customHeight="1" x14ac:dyDescent="0.2">
      <c r="A62" s="210"/>
      <c r="B62" s="232"/>
      <c r="C62" s="222"/>
      <c r="D62" s="221"/>
      <c r="E62" s="221"/>
      <c r="F62" s="221"/>
      <c r="G62" s="221"/>
      <c r="H62" s="221"/>
    </row>
    <row r="63" spans="1:8" ht="11.1" customHeight="1" x14ac:dyDescent="0.2">
      <c r="A63" s="210" t="s">
        <v>327</v>
      </c>
      <c r="B63" s="232"/>
      <c r="C63" s="222"/>
      <c r="D63" s="221"/>
      <c r="E63" s="221"/>
      <c r="F63" s="221"/>
      <c r="G63" s="221"/>
      <c r="H63" s="221"/>
    </row>
    <row r="64" spans="1:8" ht="11.1" customHeight="1" x14ac:dyDescent="0.2">
      <c r="A64" s="227" t="s">
        <v>328</v>
      </c>
      <c r="B64" s="234">
        <v>40.869</v>
      </c>
      <c r="C64" s="222">
        <v>121.449</v>
      </c>
      <c r="D64" s="234">
        <v>161.28899999999999</v>
      </c>
      <c r="E64" s="234"/>
      <c r="F64" s="234">
        <v>39.555999999999997</v>
      </c>
      <c r="G64" s="234">
        <v>118.535</v>
      </c>
      <c r="H64" s="234">
        <v>158.09100000000001</v>
      </c>
    </row>
    <row r="65" spans="1:8" ht="11.1" customHeight="1" x14ac:dyDescent="0.2">
      <c r="A65" s="227" t="s">
        <v>329</v>
      </c>
      <c r="B65" s="234">
        <v>0</v>
      </c>
      <c r="C65" s="222">
        <v>1.2250000000000001</v>
      </c>
      <c r="D65" s="234">
        <v>1.224</v>
      </c>
      <c r="E65" s="234"/>
      <c r="F65" s="234">
        <v>45.24199999999999</v>
      </c>
      <c r="G65" s="234">
        <v>131.71199999999999</v>
      </c>
      <c r="H65" s="234">
        <v>176.19300000000001</v>
      </c>
    </row>
    <row r="66" spans="1:8" ht="11.1" customHeight="1" x14ac:dyDescent="0.2">
      <c r="A66" s="227" t="s">
        <v>330</v>
      </c>
      <c r="B66" s="234">
        <v>42.855000000000018</v>
      </c>
      <c r="C66" s="222">
        <v>128.46700000000001</v>
      </c>
      <c r="D66" s="234">
        <v>170.41499999999999</v>
      </c>
      <c r="E66" s="234"/>
      <c r="F66" s="234">
        <v>41.485000000000014</v>
      </c>
      <c r="G66" s="234">
        <v>124.18300000000001</v>
      </c>
      <c r="H66" s="234">
        <v>165.749</v>
      </c>
    </row>
    <row r="67" spans="1:8" ht="11.1" customHeight="1" x14ac:dyDescent="0.2">
      <c r="A67" s="210"/>
      <c r="B67" s="234"/>
      <c r="C67" s="220"/>
      <c r="D67" s="221"/>
      <c r="E67" s="221"/>
      <c r="F67" s="221"/>
      <c r="G67" s="221"/>
      <c r="H67" s="221"/>
    </row>
    <row r="68" spans="1:8" ht="11.1" customHeight="1" x14ac:dyDescent="0.2">
      <c r="A68" s="210" t="s">
        <v>358</v>
      </c>
      <c r="B68" s="234">
        <v>238.53200000000004</v>
      </c>
      <c r="C68" s="222">
        <v>686.77800000000002</v>
      </c>
      <c r="D68" s="234">
        <v>923.09400000000005</v>
      </c>
      <c r="E68" s="234"/>
      <c r="F68" s="234">
        <v>214.57300000000004</v>
      </c>
      <c r="G68" s="234">
        <v>614.83900000000006</v>
      </c>
      <c r="H68" s="234">
        <v>829.41099999999994</v>
      </c>
    </row>
    <row r="69" spans="1:8" ht="11.1" customHeight="1" x14ac:dyDescent="0.2">
      <c r="A69" s="210"/>
      <c r="B69" s="232"/>
      <c r="C69" s="220"/>
      <c r="D69" s="219"/>
      <c r="E69" s="219"/>
      <c r="F69" s="219"/>
      <c r="G69" s="219"/>
      <c r="H69" s="219"/>
    </row>
    <row r="70" spans="1:8" ht="11.1" customHeight="1" x14ac:dyDescent="0.2">
      <c r="A70" s="236" t="s">
        <v>332</v>
      </c>
      <c r="B70" s="234">
        <v>625.173</v>
      </c>
      <c r="C70" s="222">
        <v>1875.519</v>
      </c>
      <c r="D70" s="234">
        <v>2521.1880000000001</v>
      </c>
      <c r="E70" s="234"/>
      <c r="F70" s="234">
        <v>594.76600000000008</v>
      </c>
      <c r="G70" s="234">
        <v>1772.0250000000001</v>
      </c>
      <c r="H70" s="234">
        <v>2402.4789999999998</v>
      </c>
    </row>
    <row r="71" spans="1:8" ht="11.1" customHeight="1" x14ac:dyDescent="0.2">
      <c r="A71" s="210"/>
      <c r="B71" s="232"/>
      <c r="C71" s="222"/>
      <c r="D71" s="221"/>
      <c r="E71" s="221"/>
      <c r="F71" s="221"/>
      <c r="G71" s="221"/>
      <c r="H71" s="221"/>
    </row>
    <row r="72" spans="1:8" ht="11.1" customHeight="1" x14ac:dyDescent="0.2">
      <c r="A72" s="236" t="s">
        <v>333</v>
      </c>
      <c r="B72" s="232"/>
      <c r="C72" s="222"/>
      <c r="D72" s="221"/>
      <c r="E72" s="221"/>
      <c r="F72" s="221"/>
      <c r="G72" s="221"/>
      <c r="H72" s="221"/>
    </row>
    <row r="73" spans="1:8" ht="11.1" customHeight="1" x14ac:dyDescent="0.2">
      <c r="A73" s="193" t="s">
        <v>263</v>
      </c>
      <c r="B73" s="234">
        <v>95.911000000000058</v>
      </c>
      <c r="C73" s="222">
        <v>283.22199999999998</v>
      </c>
      <c r="D73" s="234">
        <v>312.916</v>
      </c>
      <c r="E73" s="234"/>
      <c r="F73" s="234">
        <v>40.936999999999998</v>
      </c>
      <c r="G73" s="234">
        <v>131.833</v>
      </c>
      <c r="H73" s="234">
        <v>364.6880000000001</v>
      </c>
    </row>
    <row r="74" spans="1:8" ht="11.1" hidden="1" customHeight="1" x14ac:dyDescent="0.2">
      <c r="A74" s="193" t="s">
        <v>359</v>
      </c>
      <c r="B74" s="237">
        <v>0</v>
      </c>
      <c r="C74" s="238">
        <v>0</v>
      </c>
      <c r="D74" s="237">
        <v>0</v>
      </c>
      <c r="E74" s="237"/>
      <c r="F74" s="237">
        <v>0</v>
      </c>
      <c r="G74" s="237">
        <v>0</v>
      </c>
      <c r="H74" s="237">
        <v>0</v>
      </c>
    </row>
    <row r="75" spans="1:8" ht="11.1" customHeight="1" x14ac:dyDescent="0.2">
      <c r="A75" s="193" t="s">
        <v>334</v>
      </c>
      <c r="B75" s="234">
        <v>21.329000000000001</v>
      </c>
      <c r="C75" s="222">
        <v>53.762999999999998</v>
      </c>
      <c r="D75" s="234">
        <v>205.87299999999999</v>
      </c>
      <c r="E75" s="234"/>
      <c r="F75" s="234">
        <v>1.5749999999999957</v>
      </c>
      <c r="G75" s="234">
        <v>46.320999999999998</v>
      </c>
      <c r="H75" s="234">
        <v>87.799000000000007</v>
      </c>
    </row>
    <row r="76" spans="1:8" ht="11.1" customHeight="1" x14ac:dyDescent="0.2">
      <c r="A76" s="193" t="s">
        <v>335</v>
      </c>
      <c r="B76" s="234">
        <v>1.0180000000000002</v>
      </c>
      <c r="C76" s="222">
        <v>3.19</v>
      </c>
      <c r="D76" s="234">
        <v>29.518999999999998</v>
      </c>
      <c r="E76" s="234"/>
      <c r="F76" s="234">
        <v>7.0989999999999895</v>
      </c>
      <c r="G76" s="234">
        <v>21.439999999999998</v>
      </c>
      <c r="H76" s="234">
        <v>61.805999999999983</v>
      </c>
    </row>
    <row r="77" spans="1:8" ht="11.1" customHeight="1" x14ac:dyDescent="0.2">
      <c r="A77" s="193" t="s">
        <v>118</v>
      </c>
      <c r="B77" s="234">
        <v>47.5649999999996</v>
      </c>
      <c r="C77" s="222">
        <v>170.57399999999961</v>
      </c>
      <c r="D77" s="234">
        <v>531.64300000000185</v>
      </c>
      <c r="E77" s="234"/>
      <c r="F77" s="234">
        <v>56.342000000000553</v>
      </c>
      <c r="G77" s="234">
        <v>114.22900000000027</v>
      </c>
      <c r="H77" s="234">
        <v>202.80699999999888</v>
      </c>
    </row>
    <row r="78" spans="1:8" ht="11.1" customHeight="1" x14ac:dyDescent="0.2">
      <c r="A78" s="239"/>
      <c r="B78" s="232"/>
      <c r="C78" s="222"/>
      <c r="D78" s="221"/>
      <c r="E78" s="221"/>
      <c r="F78" s="221"/>
      <c r="G78" s="221"/>
      <c r="H78" s="221"/>
    </row>
    <row r="79" spans="1:8" ht="11.1" customHeight="1" x14ac:dyDescent="0.2">
      <c r="A79" s="202" t="s">
        <v>336</v>
      </c>
      <c r="B79" s="240">
        <v>1959.3419999999996</v>
      </c>
      <c r="C79" s="233">
        <v>7147.5389999999998</v>
      </c>
      <c r="D79" s="240">
        <v>9450.6650000000009</v>
      </c>
      <c r="E79" s="240"/>
      <c r="F79" s="240">
        <v>2075.1860000000006</v>
      </c>
      <c r="G79" s="240">
        <v>7056.5060000000003</v>
      </c>
      <c r="H79" s="240">
        <v>9378.8790000000008</v>
      </c>
    </row>
    <row r="80" spans="1:8" ht="8.4499999999999993" customHeight="1" x14ac:dyDescent="0.2">
      <c r="A80" s="210"/>
      <c r="B80" s="210"/>
      <c r="C80" s="221"/>
      <c r="D80" s="221"/>
      <c r="G80" s="221"/>
      <c r="H80" s="241"/>
    </row>
    <row r="81" spans="1:8" ht="8.4499999999999993" customHeight="1" x14ac:dyDescent="0.2">
      <c r="A81" s="210"/>
      <c r="B81" s="210"/>
      <c r="C81" s="221"/>
      <c r="D81" s="221"/>
      <c r="G81" s="221"/>
      <c r="H81" s="241"/>
    </row>
    <row r="82" spans="1:8" ht="15.75" x14ac:dyDescent="0.25">
      <c r="A82" s="505" t="s">
        <v>352</v>
      </c>
      <c r="B82" s="505"/>
      <c r="C82" s="505"/>
      <c r="D82" s="505"/>
      <c r="E82" s="505"/>
      <c r="F82" s="505"/>
      <c r="G82" s="505"/>
      <c r="H82" s="505"/>
    </row>
    <row r="83" spans="1:8" x14ac:dyDescent="0.2">
      <c r="A83" s="504" t="s">
        <v>337</v>
      </c>
      <c r="B83" s="504"/>
      <c r="C83" s="504"/>
      <c r="D83" s="504"/>
      <c r="E83" s="504"/>
      <c r="F83" s="504"/>
      <c r="G83" s="504"/>
      <c r="H83" s="504"/>
    </row>
    <row r="84" spans="1:8" ht="3" customHeight="1" x14ac:dyDescent="0.2">
      <c r="A84" s="242"/>
      <c r="B84" s="242"/>
      <c r="C84" s="242"/>
      <c r="D84" s="242"/>
      <c r="E84" s="207"/>
      <c r="F84" s="207"/>
      <c r="G84" s="207"/>
      <c r="H84" s="243"/>
    </row>
    <row r="85" spans="1:8" ht="13.5" customHeight="1" x14ac:dyDescent="0.2">
      <c r="A85" s="208"/>
      <c r="B85" s="502" t="s">
        <v>2</v>
      </c>
      <c r="C85" s="502"/>
      <c r="D85" s="502"/>
      <c r="E85" s="209"/>
      <c r="F85" s="502" t="s">
        <v>3</v>
      </c>
      <c r="G85" s="502"/>
      <c r="H85" s="502"/>
    </row>
    <row r="86" spans="1:8" ht="25.5" x14ac:dyDescent="0.2">
      <c r="A86" s="210"/>
      <c r="B86" s="170" t="s">
        <v>4</v>
      </c>
      <c r="C86" s="244" t="s">
        <v>281</v>
      </c>
      <c r="D86" s="170" t="s">
        <v>282</v>
      </c>
      <c r="E86" s="171"/>
      <c r="F86" s="170" t="s">
        <v>4</v>
      </c>
      <c r="G86" s="170" t="s">
        <v>281</v>
      </c>
      <c r="H86" s="172" t="s">
        <v>283</v>
      </c>
    </row>
    <row r="87" spans="1:8" x14ac:dyDescent="0.2">
      <c r="A87" s="210"/>
      <c r="B87" s="173" t="s">
        <v>8</v>
      </c>
      <c r="C87" s="174" t="s">
        <v>8</v>
      </c>
      <c r="D87" s="173" t="s">
        <v>8</v>
      </c>
      <c r="E87" s="175"/>
      <c r="F87" s="173" t="s">
        <v>8</v>
      </c>
      <c r="G87" s="173" t="s">
        <v>8</v>
      </c>
      <c r="H87" s="173" t="s">
        <v>8</v>
      </c>
    </row>
    <row r="88" spans="1:8" ht="11.25" customHeight="1" x14ac:dyDescent="0.2">
      <c r="A88" s="202" t="s">
        <v>338</v>
      </c>
      <c r="B88" s="202"/>
      <c r="C88" s="214"/>
      <c r="D88" s="202"/>
      <c r="E88" s="210"/>
      <c r="F88" s="210"/>
      <c r="G88" s="210"/>
      <c r="H88" s="217"/>
    </row>
    <row r="89" spans="1:8" ht="8.25" customHeight="1" x14ac:dyDescent="0.2">
      <c r="A89" s="202"/>
      <c r="B89" s="202"/>
      <c r="C89" s="214"/>
      <c r="D89" s="202"/>
      <c r="E89" s="210"/>
      <c r="F89" s="210"/>
      <c r="G89" s="210"/>
      <c r="H89" s="217"/>
    </row>
    <row r="90" spans="1:8" ht="11.25" customHeight="1" x14ac:dyDescent="0.2">
      <c r="A90" s="236" t="s">
        <v>333</v>
      </c>
      <c r="B90" s="221"/>
      <c r="C90" s="222"/>
      <c r="D90" s="221"/>
      <c r="E90" s="241"/>
      <c r="F90" s="221"/>
      <c r="G90" s="221"/>
      <c r="H90" s="241"/>
    </row>
    <row r="91" spans="1:8" ht="11.25" hidden="1" customHeight="1" x14ac:dyDescent="0.2">
      <c r="A91" s="239" t="s">
        <v>359</v>
      </c>
      <c r="B91" s="232">
        <v>1959.3419999999996</v>
      </c>
      <c r="C91" s="222">
        <v>829.11899999999878</v>
      </c>
      <c r="D91" s="221">
        <v>9450.6650000000009</v>
      </c>
      <c r="E91" s="221"/>
      <c r="F91" s="221">
        <v>2075.1860000000006</v>
      </c>
      <c r="G91" s="221">
        <v>7056.5060000000003</v>
      </c>
      <c r="H91" s="221">
        <v>9378.8790000000008</v>
      </c>
    </row>
    <row r="92" spans="1:8" ht="11.25" customHeight="1" x14ac:dyDescent="0.2">
      <c r="A92" s="193" t="s">
        <v>334</v>
      </c>
      <c r="B92" s="221">
        <v>166.97200000000001</v>
      </c>
      <c r="C92" s="222">
        <v>390.19</v>
      </c>
      <c r="D92" s="221">
        <v>1113.703</v>
      </c>
      <c r="E92" s="221"/>
      <c r="F92" s="221">
        <v>126.30799999999999</v>
      </c>
      <c r="G92" s="221">
        <v>279.67599999999999</v>
      </c>
      <c r="H92" s="221">
        <v>621.14599999999996</v>
      </c>
    </row>
    <row r="93" spans="1:8" ht="11.25" customHeight="1" x14ac:dyDescent="0.2">
      <c r="A93" s="193" t="s">
        <v>118</v>
      </c>
      <c r="B93" s="221">
        <v>26.104000000000013</v>
      </c>
      <c r="C93" s="222">
        <v>32.600000000000023</v>
      </c>
      <c r="D93" s="221">
        <v>81.565000000000055</v>
      </c>
      <c r="E93" s="221"/>
      <c r="F93" s="221">
        <v>0</v>
      </c>
      <c r="G93" s="221">
        <v>3.75</v>
      </c>
      <c r="H93" s="221">
        <v>20.467000000000098</v>
      </c>
    </row>
    <row r="94" spans="1:8" ht="8.25" customHeight="1" x14ac:dyDescent="0.2">
      <c r="A94" s="210"/>
      <c r="B94" s="210"/>
      <c r="C94" s="216"/>
      <c r="D94" s="221"/>
      <c r="E94" s="221"/>
      <c r="F94" s="221"/>
      <c r="G94" s="221"/>
      <c r="H94" s="221"/>
    </row>
    <row r="95" spans="1:8" ht="11.25" customHeight="1" x14ac:dyDescent="0.2">
      <c r="A95" s="202" t="s">
        <v>339</v>
      </c>
      <c r="B95" s="232">
        <v>193.07600000000002</v>
      </c>
      <c r="C95" s="233">
        <v>422.79</v>
      </c>
      <c r="D95" s="232">
        <v>1195.268</v>
      </c>
      <c r="E95" s="232"/>
      <c r="F95" s="232">
        <v>126.36399999999998</v>
      </c>
      <c r="G95" s="232">
        <v>283.42599999999999</v>
      </c>
      <c r="H95" s="232">
        <v>641.61300000000006</v>
      </c>
    </row>
    <row r="96" spans="1:8" ht="8.25" customHeight="1" x14ac:dyDescent="0.2">
      <c r="A96" s="210"/>
      <c r="B96" s="221"/>
      <c r="C96" s="222"/>
      <c r="D96" s="221"/>
      <c r="E96" s="221"/>
      <c r="F96" s="221"/>
      <c r="G96" s="221"/>
      <c r="H96" s="221"/>
    </row>
    <row r="97" spans="1:8" ht="12.6" customHeight="1" x14ac:dyDescent="0.2">
      <c r="A97" s="202" t="s">
        <v>360</v>
      </c>
      <c r="B97" s="232">
        <v>10279.574999999997</v>
      </c>
      <c r="C97" s="233">
        <v>32855.154999999999</v>
      </c>
      <c r="D97" s="232">
        <v>42392.550999999999</v>
      </c>
      <c r="E97" s="232"/>
      <c r="F97" s="232">
        <v>9631.6470000000008</v>
      </c>
      <c r="G97" s="232">
        <v>28869.079000000002</v>
      </c>
      <c r="H97" s="232">
        <v>37075.514000000003</v>
      </c>
    </row>
    <row r="98" spans="1:8" ht="8.25" customHeight="1" x14ac:dyDescent="0.2">
      <c r="A98" s="210"/>
      <c r="B98" s="221"/>
      <c r="C98" s="222"/>
      <c r="D98" s="221"/>
      <c r="E98" s="221"/>
      <c r="F98" s="221"/>
      <c r="G98" s="221"/>
      <c r="H98" s="221"/>
    </row>
    <row r="99" spans="1:8" ht="11.25" customHeight="1" x14ac:dyDescent="0.2">
      <c r="A99" s="202" t="s">
        <v>341</v>
      </c>
      <c r="B99" s="232">
        <v>98.108000000000004</v>
      </c>
      <c r="C99" s="233">
        <v>359.04</v>
      </c>
      <c r="D99" s="232">
        <v>423.96</v>
      </c>
      <c r="E99" s="232"/>
      <c r="F99" s="232">
        <v>124.92099999999999</v>
      </c>
      <c r="G99" s="232">
        <v>410.30399999999997</v>
      </c>
      <c r="H99" s="232">
        <v>555.44299999999998</v>
      </c>
    </row>
    <row r="100" spans="1:8" ht="8.25" customHeight="1" x14ac:dyDescent="0.2">
      <c r="A100" s="210"/>
      <c r="B100" s="221"/>
      <c r="C100" s="222"/>
      <c r="D100" s="221"/>
      <c r="E100" s="221"/>
      <c r="F100" s="221"/>
      <c r="G100" s="221"/>
      <c r="H100" s="221"/>
    </row>
    <row r="101" spans="1:8" ht="11.25" customHeight="1" x14ac:dyDescent="0.2">
      <c r="A101" s="202" t="s">
        <v>345</v>
      </c>
      <c r="B101" s="232">
        <v>3115.9179999999997</v>
      </c>
      <c r="C101" s="233">
        <v>8245.3819999999996</v>
      </c>
      <c r="D101" s="232">
        <v>10733.72</v>
      </c>
      <c r="E101" s="232"/>
      <c r="F101" s="232">
        <v>1937.2019999999993</v>
      </c>
      <c r="G101" s="232">
        <v>6142.3419999999996</v>
      </c>
      <c r="H101" s="232">
        <v>8449.8130000000001</v>
      </c>
    </row>
    <row r="102" spans="1:8" ht="8.25" customHeight="1" x14ac:dyDescent="0.2">
      <c r="A102" s="210"/>
      <c r="B102" s="221"/>
      <c r="C102" s="222"/>
      <c r="D102" s="221"/>
      <c r="E102" s="221"/>
      <c r="F102" s="221"/>
      <c r="G102" s="221"/>
      <c r="H102" s="221"/>
    </row>
    <row r="103" spans="1:8" ht="11.25" customHeight="1" x14ac:dyDescent="0.2">
      <c r="A103" s="202" t="s">
        <v>346</v>
      </c>
      <c r="B103" s="221"/>
      <c r="C103" s="222"/>
      <c r="D103" s="221"/>
      <c r="E103" s="221"/>
      <c r="F103" s="221"/>
      <c r="G103" s="221"/>
      <c r="H103" s="221"/>
    </row>
    <row r="104" spans="1:8" ht="11.25" customHeight="1" x14ac:dyDescent="0.2">
      <c r="A104" s="193" t="s">
        <v>347</v>
      </c>
      <c r="B104" s="221">
        <v>36.947000000000003</v>
      </c>
      <c r="C104" s="222">
        <v>106.456</v>
      </c>
      <c r="D104" s="221">
        <v>118.52200000000001</v>
      </c>
      <c r="E104" s="221"/>
      <c r="F104" s="221">
        <v>29.157999999999994</v>
      </c>
      <c r="G104" s="221">
        <v>89.120999999999995</v>
      </c>
      <c r="H104" s="221">
        <v>114.889</v>
      </c>
    </row>
    <row r="105" spans="1:8" ht="11.25" customHeight="1" x14ac:dyDescent="0.2">
      <c r="A105" s="193" t="s">
        <v>348</v>
      </c>
      <c r="B105" s="221">
        <v>49.13900000000001</v>
      </c>
      <c r="C105" s="222">
        <v>150.80600000000001</v>
      </c>
      <c r="D105" s="221">
        <v>194.422</v>
      </c>
      <c r="E105" s="221"/>
      <c r="F105" s="221">
        <v>47.905000000000015</v>
      </c>
      <c r="G105" s="221">
        <v>144.85400000000001</v>
      </c>
      <c r="H105" s="221">
        <v>195.03</v>
      </c>
    </row>
    <row r="106" spans="1:8" ht="11.25" customHeight="1" x14ac:dyDescent="0.2">
      <c r="A106" s="193" t="s">
        <v>349</v>
      </c>
      <c r="B106" s="221">
        <v>184.55599999999254</v>
      </c>
      <c r="C106" s="222">
        <v>571.85699999999883</v>
      </c>
      <c r="D106" s="221">
        <v>691.74100000001226</v>
      </c>
      <c r="E106" s="221"/>
      <c r="F106" s="221">
        <v>174.23100000000167</v>
      </c>
      <c r="G106" s="221">
        <v>534.05299999999841</v>
      </c>
      <c r="H106" s="221">
        <v>766.64199999998698</v>
      </c>
    </row>
    <row r="107" spans="1:8" ht="11.25" customHeight="1" x14ac:dyDescent="0.2">
      <c r="A107" s="202" t="s">
        <v>350</v>
      </c>
      <c r="B107" s="232">
        <v>270.64199999999255</v>
      </c>
      <c r="C107" s="233">
        <v>829.11899999999878</v>
      </c>
      <c r="D107" s="232">
        <v>1004.6850000000122</v>
      </c>
      <c r="E107" s="232"/>
      <c r="F107" s="232">
        <v>251.29400000000169</v>
      </c>
      <c r="G107" s="232">
        <v>768.02799999999843</v>
      </c>
      <c r="H107" s="232">
        <v>1076.560999999987</v>
      </c>
    </row>
    <row r="108" spans="1:8" ht="8.25" customHeight="1" x14ac:dyDescent="0.2">
      <c r="A108" s="210"/>
      <c r="B108" s="221"/>
      <c r="C108" s="222"/>
      <c r="D108" s="221"/>
      <c r="E108" s="221"/>
      <c r="F108" s="221"/>
      <c r="G108" s="221"/>
      <c r="H108" s="221"/>
    </row>
    <row r="109" spans="1:8" ht="11.25" customHeight="1" x14ac:dyDescent="0.2">
      <c r="A109" s="202" t="s">
        <v>351</v>
      </c>
      <c r="B109" s="232">
        <v>18221.522999999994</v>
      </c>
      <c r="C109" s="233">
        <v>57215.57</v>
      </c>
      <c r="D109" s="232">
        <v>74230.024000000005</v>
      </c>
      <c r="E109" s="232"/>
      <c r="F109" s="232">
        <v>16125.144</v>
      </c>
      <c r="G109" s="232">
        <v>50316.053999999996</v>
      </c>
      <c r="H109" s="232">
        <v>65706.424999999988</v>
      </c>
    </row>
    <row r="113" spans="1:8" ht="27" customHeight="1" x14ac:dyDescent="0.2">
      <c r="A113" s="501" t="s">
        <v>566</v>
      </c>
      <c r="B113" s="501"/>
      <c r="C113" s="501"/>
      <c r="D113" s="501"/>
      <c r="E113" s="501"/>
      <c r="F113" s="501"/>
      <c r="G113" s="501"/>
      <c r="H113" s="501"/>
    </row>
    <row r="114" spans="1:8" x14ac:dyDescent="0.2">
      <c r="A114" s="206" t="s">
        <v>567</v>
      </c>
    </row>
    <row r="115" spans="1:8" ht="37.5" customHeight="1" x14ac:dyDescent="0.2">
      <c r="A115" s="501" t="s">
        <v>568</v>
      </c>
      <c r="B115" s="501"/>
      <c r="C115" s="501"/>
      <c r="D115" s="501"/>
      <c r="E115" s="501"/>
      <c r="F115" s="501"/>
      <c r="G115" s="501"/>
      <c r="H115" s="501"/>
    </row>
    <row r="116" spans="1:8" x14ac:dyDescent="0.2">
      <c r="A116" s="206" t="s">
        <v>569</v>
      </c>
    </row>
    <row r="117" spans="1:8" x14ac:dyDescent="0.2">
      <c r="A117" s="206" t="s">
        <v>461</v>
      </c>
    </row>
  </sheetData>
  <mergeCells count="10">
    <mergeCell ref="A113:H113"/>
    <mergeCell ref="A115:H115"/>
    <mergeCell ref="B85:D85"/>
    <mergeCell ref="F85:H85"/>
    <mergeCell ref="A2:H2"/>
    <mergeCell ref="A3:H3"/>
    <mergeCell ref="B5:D5"/>
    <mergeCell ref="F5:H5"/>
    <mergeCell ref="A82:H82"/>
    <mergeCell ref="A83:H83"/>
  </mergeCells>
  <pageMargins left="0.6" right="0.35" top="0.47" bottom="0.77" header="0.18" footer="0.5"/>
  <pageSetup paperSize="9" scale="89" fitToHeight="0"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0E7B6D-18F5-4979-B3A7-E3DA7EC25894}">
  <dimension ref="A1:I23"/>
  <sheetViews>
    <sheetView showGridLines="0" zoomScaleNormal="100" workbookViewId="0"/>
  </sheetViews>
  <sheetFormatPr defaultColWidth="9.140625" defaultRowHeight="11.25" x14ac:dyDescent="0.2"/>
  <cols>
    <col min="1" max="1" width="60.7109375" style="246" customWidth="1"/>
    <col min="2" max="4" width="10.7109375" style="246" customWidth="1"/>
    <col min="5" max="5" width="35.5703125" style="246" customWidth="1"/>
    <col min="6" max="16384" width="9.140625" style="246"/>
  </cols>
  <sheetData>
    <row r="1" spans="1:9" ht="12.75" x14ac:dyDescent="0.2">
      <c r="A1" s="412" t="s">
        <v>540</v>
      </c>
    </row>
    <row r="2" spans="1:9" ht="21" customHeight="1" x14ac:dyDescent="0.25">
      <c r="A2" s="470" t="s">
        <v>361</v>
      </c>
      <c r="B2" s="470"/>
      <c r="C2" s="470"/>
      <c r="D2" s="245"/>
      <c r="E2" s="376"/>
      <c r="F2" s="245"/>
      <c r="G2" s="245"/>
      <c r="H2" s="245"/>
    </row>
    <row r="4" spans="1:9" ht="3" customHeight="1" x14ac:dyDescent="0.2"/>
    <row r="5" spans="1:9" x14ac:dyDescent="0.2">
      <c r="A5" s="506"/>
      <c r="B5" s="247">
        <v>2021</v>
      </c>
      <c r="C5" s="248">
        <v>2020</v>
      </c>
      <c r="D5" s="248" t="s">
        <v>362</v>
      </c>
    </row>
    <row r="6" spans="1:9" x14ac:dyDescent="0.2">
      <c r="A6" s="507"/>
      <c r="B6" s="250" t="s">
        <v>8</v>
      </c>
      <c r="C6" s="249" t="s">
        <v>8</v>
      </c>
      <c r="D6" s="249" t="s">
        <v>8</v>
      </c>
    </row>
    <row r="7" spans="1:9" x14ac:dyDescent="0.2">
      <c r="A7" s="251" t="s">
        <v>363</v>
      </c>
      <c r="B7" s="250"/>
      <c r="C7" s="252"/>
      <c r="D7" s="252"/>
    </row>
    <row r="8" spans="1:9" ht="3" customHeight="1" x14ac:dyDescent="0.2">
      <c r="B8" s="250"/>
      <c r="C8" s="252"/>
      <c r="D8" s="252"/>
    </row>
    <row r="9" spans="1:9" ht="13.5" x14ac:dyDescent="0.2">
      <c r="A9" s="246" t="s">
        <v>364</v>
      </c>
      <c r="B9" s="253">
        <v>-18883.971500000003</v>
      </c>
      <c r="C9" s="254">
        <v>-16864.666800000003</v>
      </c>
      <c r="D9" s="254">
        <v>-2019.3047000000006</v>
      </c>
    </row>
    <row r="10" spans="1:9" ht="12" x14ac:dyDescent="0.2">
      <c r="A10" s="246" t="s">
        <v>365</v>
      </c>
      <c r="B10" s="253">
        <v>18077.0219</v>
      </c>
      <c r="C10" s="254">
        <v>16518.735100000002</v>
      </c>
      <c r="D10" s="254">
        <v>1558.286799999998</v>
      </c>
    </row>
    <row r="11" spans="1:9" x14ac:dyDescent="0.2">
      <c r="A11" s="246" t="s">
        <v>366</v>
      </c>
      <c r="B11" s="253">
        <v>-43.216700000000003</v>
      </c>
      <c r="C11" s="254">
        <v>-13.686299999999999</v>
      </c>
      <c r="D11" s="254">
        <v>-29.530400000000004</v>
      </c>
    </row>
    <row r="12" spans="1:9" x14ac:dyDescent="0.2">
      <c r="A12" s="251" t="s">
        <v>367</v>
      </c>
      <c r="B12" s="255">
        <v>-850.1663000000035</v>
      </c>
      <c r="C12" s="256">
        <v>-359.61800000000102</v>
      </c>
      <c r="D12" s="256">
        <v>-490.54830000000248</v>
      </c>
    </row>
    <row r="13" spans="1:9" x14ac:dyDescent="0.2">
      <c r="B13" s="253"/>
      <c r="C13" s="254"/>
      <c r="D13" s="254"/>
    </row>
    <row r="14" spans="1:9" x14ac:dyDescent="0.2">
      <c r="A14" s="246" t="s">
        <v>497</v>
      </c>
      <c r="B14" s="253">
        <v>6965</v>
      </c>
      <c r="C14" s="254">
        <v>6288.5234</v>
      </c>
      <c r="D14" s="254">
        <v>676.47659999999996</v>
      </c>
    </row>
    <row r="15" spans="1:9" x14ac:dyDescent="0.2">
      <c r="A15" s="257" t="s">
        <v>368</v>
      </c>
      <c r="B15" s="258">
        <v>6115</v>
      </c>
      <c r="C15" s="259">
        <v>5928.9112999999998</v>
      </c>
      <c r="D15" s="259">
        <v>186.08870000000024</v>
      </c>
    </row>
    <row r="16" spans="1:9" ht="12.75" x14ac:dyDescent="0.2">
      <c r="A16" s="257"/>
      <c r="B16" s="260"/>
      <c r="C16" s="260"/>
      <c r="D16" s="260"/>
      <c r="H16" s="261"/>
      <c r="I16" s="261"/>
    </row>
    <row r="18" spans="1:9" ht="48" customHeight="1" x14ac:dyDescent="0.2">
      <c r="A18" s="508" t="s">
        <v>570</v>
      </c>
      <c r="B18" s="508"/>
      <c r="C18" s="508"/>
      <c r="D18" s="508"/>
    </row>
    <row r="19" spans="1:9" ht="12.75" x14ac:dyDescent="0.2">
      <c r="A19" s="246" t="s">
        <v>571</v>
      </c>
      <c r="B19" s="262"/>
      <c r="H19" s="261"/>
      <c r="I19" s="261"/>
    </row>
    <row r="20" spans="1:9" x14ac:dyDescent="0.2">
      <c r="C20" s="262"/>
    </row>
    <row r="21" spans="1:9" x14ac:dyDescent="0.2">
      <c r="D21" s="262"/>
    </row>
    <row r="23" spans="1:9" x14ac:dyDescent="0.2">
      <c r="B23" s="263"/>
      <c r="C23" s="263"/>
    </row>
  </sheetData>
  <mergeCells count="3">
    <mergeCell ref="A2:C2"/>
    <mergeCell ref="A5:A6"/>
    <mergeCell ref="A18:D18"/>
  </mergeCells>
  <pageMargins left="0.75" right="0.75" top="1" bottom="1" header="0.5" footer="0.5"/>
  <pageSetup paperSize="9"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8EB0D0-CFA5-4D06-8539-2DFEAF0A4626}">
  <sheetPr>
    <pageSetUpPr fitToPage="1"/>
  </sheetPr>
  <dimension ref="A1:G59"/>
  <sheetViews>
    <sheetView showGridLines="0" zoomScaleNormal="100" workbookViewId="0"/>
  </sheetViews>
  <sheetFormatPr defaultColWidth="9.140625" defaultRowHeight="11.25" x14ac:dyDescent="0.2"/>
  <cols>
    <col min="1" max="1" width="60.7109375" style="246" customWidth="1"/>
    <col min="2" max="2" width="11.28515625" style="246" bestFit="1" customWidth="1"/>
    <col min="3" max="3" width="10.42578125" style="246" customWidth="1"/>
    <col min="4" max="4" width="9.7109375" style="246" customWidth="1"/>
    <col min="5" max="5" width="4" style="246" customWidth="1"/>
    <col min="6" max="6" width="14.5703125" style="246" bestFit="1" customWidth="1"/>
    <col min="7" max="16384" width="9.140625" style="246"/>
  </cols>
  <sheetData>
    <row r="1" spans="1:7" ht="12.75" x14ac:dyDescent="0.2">
      <c r="A1" s="412" t="s">
        <v>541</v>
      </c>
    </row>
    <row r="2" spans="1:7" ht="21" customHeight="1" x14ac:dyDescent="0.25">
      <c r="A2" s="470" t="s">
        <v>369</v>
      </c>
      <c r="B2" s="470"/>
      <c r="C2" s="470"/>
      <c r="D2" s="245"/>
      <c r="E2" s="245"/>
    </row>
    <row r="3" spans="1:7" ht="12.75" x14ac:dyDescent="0.2">
      <c r="A3" s="509" t="s">
        <v>31</v>
      </c>
      <c r="B3" s="509"/>
      <c r="C3" s="509"/>
      <c r="D3" s="264"/>
      <c r="E3" s="264"/>
    </row>
    <row r="4" spans="1:7" ht="3" customHeight="1" x14ac:dyDescent="0.2"/>
    <row r="5" spans="1:7" x14ac:dyDescent="0.2">
      <c r="A5" s="506"/>
      <c r="B5" s="265">
        <v>2021</v>
      </c>
      <c r="C5" s="248">
        <v>2020</v>
      </c>
      <c r="D5" s="266" t="s">
        <v>362</v>
      </c>
      <c r="E5" s="267"/>
    </row>
    <row r="6" spans="1:7" x14ac:dyDescent="0.2">
      <c r="A6" s="507"/>
      <c r="B6" s="250" t="s">
        <v>8</v>
      </c>
      <c r="C6" s="249" t="s">
        <v>8</v>
      </c>
      <c r="D6" s="249" t="s">
        <v>8</v>
      </c>
      <c r="E6" s="249"/>
    </row>
    <row r="7" spans="1:7" x14ac:dyDescent="0.2">
      <c r="A7" s="269" t="s">
        <v>197</v>
      </c>
      <c r="B7" s="250"/>
      <c r="C7" s="252"/>
    </row>
    <row r="8" spans="1:7" x14ac:dyDescent="0.2">
      <c r="A8" s="270" t="s">
        <v>370</v>
      </c>
      <c r="B8" s="250"/>
      <c r="C8" s="252"/>
    </row>
    <row r="9" spans="1:7" x14ac:dyDescent="0.2">
      <c r="A9" s="271" t="s">
        <v>229</v>
      </c>
      <c r="B9" s="272">
        <v>5883.4232000000002</v>
      </c>
      <c r="C9" s="273">
        <v>5382.3271000000004</v>
      </c>
      <c r="D9" s="274">
        <v>501.09609999999975</v>
      </c>
      <c r="E9" s="274"/>
    </row>
    <row r="10" spans="1:7" x14ac:dyDescent="0.2">
      <c r="A10" s="271" t="s">
        <v>371</v>
      </c>
      <c r="B10" s="272">
        <v>3798.4892</v>
      </c>
      <c r="C10" s="273">
        <v>3994.9827</v>
      </c>
      <c r="D10" s="274">
        <v>-196.49350000000004</v>
      </c>
      <c r="E10" s="274"/>
    </row>
    <row r="11" spans="1:7" x14ac:dyDescent="0.2">
      <c r="A11" s="271" t="s">
        <v>372</v>
      </c>
      <c r="B11" s="272">
        <v>1864.1541</v>
      </c>
      <c r="C11" s="273">
        <v>2278.4639999999999</v>
      </c>
      <c r="D11" s="274">
        <v>-414.30989999999997</v>
      </c>
      <c r="E11" s="274"/>
    </row>
    <row r="12" spans="1:7" x14ac:dyDescent="0.2">
      <c r="A12" s="271" t="s">
        <v>373</v>
      </c>
      <c r="B12" s="272">
        <v>8469.7217000000001</v>
      </c>
      <c r="C12" s="273">
        <v>7694.6630999999998</v>
      </c>
      <c r="D12" s="274">
        <v>775.0586000000003</v>
      </c>
      <c r="E12" s="274"/>
    </row>
    <row r="13" spans="1:7" x14ac:dyDescent="0.2">
      <c r="A13" s="271" t="s">
        <v>374</v>
      </c>
      <c r="B13" s="272">
        <v>306.49970000000002</v>
      </c>
      <c r="C13" s="273">
        <v>365.29399999999998</v>
      </c>
      <c r="D13" s="274">
        <v>-58.794299999999964</v>
      </c>
      <c r="E13" s="274"/>
      <c r="G13" s="275"/>
    </row>
    <row r="14" spans="1:7" x14ac:dyDescent="0.2">
      <c r="A14" s="270" t="s">
        <v>375</v>
      </c>
      <c r="B14" s="276">
        <v>20322.287900000003</v>
      </c>
      <c r="C14" s="277">
        <v>19715.730900000002</v>
      </c>
      <c r="D14" s="278">
        <v>606.5570000000007</v>
      </c>
      <c r="E14" s="278"/>
      <c r="F14" s="262"/>
    </row>
    <row r="15" spans="1:7" ht="3" customHeight="1" x14ac:dyDescent="0.2">
      <c r="A15" s="268"/>
      <c r="B15" s="272"/>
      <c r="C15" s="273"/>
      <c r="D15" s="274"/>
      <c r="E15" s="274"/>
    </row>
    <row r="16" spans="1:7" x14ac:dyDescent="0.2">
      <c r="A16" s="270" t="s">
        <v>376</v>
      </c>
      <c r="B16" s="272"/>
      <c r="C16" s="273"/>
      <c r="D16" s="274"/>
      <c r="E16" s="274"/>
    </row>
    <row r="17" spans="1:5" x14ac:dyDescent="0.2">
      <c r="A17" s="271" t="s">
        <v>377</v>
      </c>
      <c r="B17" s="279" t="s">
        <v>378</v>
      </c>
      <c r="C17" s="273">
        <v>5.3451000000000004</v>
      </c>
      <c r="D17" s="274">
        <v>-5.3066000000000004</v>
      </c>
      <c r="E17" s="280"/>
    </row>
    <row r="18" spans="1:5" x14ac:dyDescent="0.2">
      <c r="A18" s="271" t="s">
        <v>379</v>
      </c>
      <c r="B18" s="279">
        <v>1546.5930000000001</v>
      </c>
      <c r="C18" s="273">
        <v>0</v>
      </c>
      <c r="D18" s="274">
        <v>1546.5930000000001</v>
      </c>
      <c r="E18" s="280"/>
    </row>
    <row r="19" spans="1:5" x14ac:dyDescent="0.2">
      <c r="A19" s="271" t="s">
        <v>124</v>
      </c>
      <c r="B19" s="272">
        <v>150</v>
      </c>
      <c r="C19" s="273">
        <v>0</v>
      </c>
      <c r="D19" s="274">
        <v>150</v>
      </c>
      <c r="E19" s="274"/>
    </row>
    <row r="20" spans="1:5" x14ac:dyDescent="0.2">
      <c r="A20" s="271" t="s">
        <v>208</v>
      </c>
      <c r="B20" s="272">
        <v>7.0907999999999998</v>
      </c>
      <c r="C20" s="273">
        <v>7.7662999999999993</v>
      </c>
      <c r="D20" s="274">
        <v>-0.67549999999999955</v>
      </c>
      <c r="E20" s="274"/>
    </row>
    <row r="21" spans="1:5" x14ac:dyDescent="0.2">
      <c r="A21" s="270" t="s">
        <v>380</v>
      </c>
      <c r="B21" s="276">
        <v>1703.7223000000001</v>
      </c>
      <c r="C21" s="277">
        <v>13.1114</v>
      </c>
      <c r="D21" s="278">
        <v>1690.6109000000001</v>
      </c>
      <c r="E21" s="278"/>
    </row>
    <row r="22" spans="1:5" ht="3" customHeight="1" x14ac:dyDescent="0.2">
      <c r="A22" s="268"/>
      <c r="B22" s="272"/>
      <c r="C22" s="273"/>
      <c r="D22" s="274">
        <v>0</v>
      </c>
      <c r="E22" s="274"/>
    </row>
    <row r="23" spans="1:5" x14ac:dyDescent="0.2">
      <c r="A23" s="269" t="s">
        <v>381</v>
      </c>
      <c r="B23" s="281">
        <v>22026.010200000004</v>
      </c>
      <c r="C23" s="282">
        <v>19728.842300000004</v>
      </c>
      <c r="D23" s="283">
        <v>2297.1679000000004</v>
      </c>
      <c r="E23" s="283"/>
    </row>
    <row r="24" spans="1:5" ht="3" customHeight="1" x14ac:dyDescent="0.2">
      <c r="A24" s="268"/>
      <c r="B24" s="272"/>
      <c r="C24" s="273"/>
      <c r="D24" s="274">
        <v>0</v>
      </c>
      <c r="E24" s="274"/>
    </row>
    <row r="25" spans="1:5" x14ac:dyDescent="0.2">
      <c r="A25" s="269" t="s">
        <v>382</v>
      </c>
      <c r="B25" s="272"/>
      <c r="C25" s="273"/>
      <c r="D25" s="274"/>
      <c r="E25" s="274"/>
    </row>
    <row r="26" spans="1:5" x14ac:dyDescent="0.2">
      <c r="A26" s="270" t="s">
        <v>383</v>
      </c>
      <c r="B26" s="272"/>
      <c r="C26" s="273"/>
      <c r="D26" s="274"/>
      <c r="E26" s="274"/>
    </row>
    <row r="27" spans="1:5" x14ac:dyDescent="0.2">
      <c r="A27" s="271" t="s">
        <v>384</v>
      </c>
      <c r="B27" s="272">
        <v>2025.5540000000001</v>
      </c>
      <c r="C27" s="273">
        <v>1924.9659999999999</v>
      </c>
      <c r="D27" s="274">
        <v>100.58800000000019</v>
      </c>
      <c r="E27" s="274"/>
    </row>
    <row r="28" spans="1:5" x14ac:dyDescent="0.2">
      <c r="A28" s="271" t="s">
        <v>385</v>
      </c>
      <c r="B28" s="272">
        <v>17700.135699999999</v>
      </c>
      <c r="C28" s="273">
        <v>15255.467499999999</v>
      </c>
      <c r="D28" s="274">
        <v>2444.6682000000001</v>
      </c>
      <c r="E28" s="274"/>
    </row>
    <row r="29" spans="1:5" x14ac:dyDescent="0.2">
      <c r="A29" s="271" t="s">
        <v>386</v>
      </c>
      <c r="B29" s="272">
        <v>0</v>
      </c>
      <c r="C29" s="273">
        <v>19.841999999999977</v>
      </c>
      <c r="D29" s="274">
        <v>-19.841999999999977</v>
      </c>
      <c r="E29" s="274"/>
    </row>
    <row r="30" spans="1:5" x14ac:dyDescent="0.2">
      <c r="A30" s="270" t="s">
        <v>387</v>
      </c>
      <c r="B30" s="276">
        <v>19725.689699999999</v>
      </c>
      <c r="C30" s="277">
        <v>17200.2755</v>
      </c>
      <c r="D30" s="278">
        <v>2525.4141999999993</v>
      </c>
      <c r="E30" s="278"/>
    </row>
    <row r="31" spans="1:5" ht="3" customHeight="1" x14ac:dyDescent="0.2">
      <c r="A31" s="268"/>
      <c r="B31" s="272"/>
      <c r="C31" s="273"/>
      <c r="D31" s="274">
        <v>0</v>
      </c>
      <c r="E31" s="274"/>
    </row>
    <row r="32" spans="1:5" x14ac:dyDescent="0.2">
      <c r="A32" s="270" t="s">
        <v>388</v>
      </c>
      <c r="B32" s="272"/>
      <c r="C32" s="273"/>
      <c r="D32" s="274"/>
      <c r="E32" s="274"/>
    </row>
    <row r="33" spans="1:5" x14ac:dyDescent="0.2">
      <c r="A33" s="271" t="s">
        <v>384</v>
      </c>
      <c r="B33" s="272">
        <v>241.21799999999999</v>
      </c>
      <c r="C33" s="273">
        <v>217.798</v>
      </c>
      <c r="D33" s="274">
        <v>23.419999999999987</v>
      </c>
      <c r="E33" s="274"/>
    </row>
    <row r="34" spans="1:5" x14ac:dyDescent="0.2">
      <c r="A34" s="271" t="s">
        <v>389</v>
      </c>
      <c r="B34" s="272">
        <v>1744.9624999999999</v>
      </c>
      <c r="C34" s="273">
        <v>1220.856</v>
      </c>
      <c r="D34" s="274">
        <v>524.10649999999987</v>
      </c>
      <c r="E34" s="274"/>
    </row>
    <row r="35" spans="1:5" x14ac:dyDescent="0.2">
      <c r="A35" s="271" t="s">
        <v>390</v>
      </c>
      <c r="B35" s="272">
        <v>11.9</v>
      </c>
      <c r="C35" s="273" t="s">
        <v>378</v>
      </c>
      <c r="D35" s="274">
        <v>11.8</v>
      </c>
      <c r="E35" s="274"/>
    </row>
    <row r="36" spans="1:5" x14ac:dyDescent="0.2">
      <c r="A36" s="270" t="s">
        <v>391</v>
      </c>
      <c r="B36" s="276">
        <v>1998.0805</v>
      </c>
      <c r="C36" s="277">
        <v>1438.7539999999999</v>
      </c>
      <c r="D36" s="278">
        <v>559.32650000000012</v>
      </c>
      <c r="E36" s="278"/>
    </row>
    <row r="37" spans="1:5" ht="3" customHeight="1" x14ac:dyDescent="0.2">
      <c r="A37" s="268"/>
      <c r="B37" s="272"/>
      <c r="C37" s="273"/>
      <c r="D37" s="274">
        <v>0</v>
      </c>
      <c r="E37" s="274"/>
    </row>
    <row r="38" spans="1:5" x14ac:dyDescent="0.2">
      <c r="A38" s="270" t="s">
        <v>376</v>
      </c>
      <c r="B38" s="272"/>
      <c r="C38" s="273"/>
      <c r="D38" s="274"/>
      <c r="E38" s="274"/>
    </row>
    <row r="39" spans="1:5" x14ac:dyDescent="0.2">
      <c r="A39" s="271" t="s">
        <v>392</v>
      </c>
      <c r="B39" s="284">
        <v>0</v>
      </c>
      <c r="C39" s="273">
        <v>1317.6242999999999</v>
      </c>
      <c r="D39" s="274">
        <v>-1317.6242999999999</v>
      </c>
      <c r="E39" s="274"/>
    </row>
    <row r="40" spans="1:5" x14ac:dyDescent="0.2">
      <c r="A40" s="271" t="s">
        <v>389</v>
      </c>
      <c r="B40" s="284">
        <v>1546.5930000000001</v>
      </c>
      <c r="C40" s="273">
        <v>0</v>
      </c>
      <c r="D40" s="274">
        <v>1546.5930000000001</v>
      </c>
      <c r="E40" s="274"/>
    </row>
    <row r="41" spans="1:5" x14ac:dyDescent="0.2">
      <c r="A41" s="271" t="s">
        <v>393</v>
      </c>
      <c r="B41" s="272">
        <v>6</v>
      </c>
      <c r="C41" s="273">
        <v>6.6879999999999997</v>
      </c>
      <c r="D41" s="274">
        <v>-0.68799999999999972</v>
      </c>
      <c r="E41" s="274"/>
    </row>
    <row r="42" spans="1:5" x14ac:dyDescent="0.2">
      <c r="A42" s="270" t="s">
        <v>380</v>
      </c>
      <c r="B42" s="276">
        <v>1552.5930000000001</v>
      </c>
      <c r="C42" s="277">
        <v>1324.3123000000001</v>
      </c>
      <c r="D42" s="278">
        <v>228.28070000000002</v>
      </c>
      <c r="E42" s="278"/>
    </row>
    <row r="43" spans="1:5" ht="3" customHeight="1" x14ac:dyDescent="0.2">
      <c r="A43" s="268"/>
      <c r="B43" s="272"/>
      <c r="C43" s="273"/>
      <c r="D43" s="274">
        <v>0</v>
      </c>
      <c r="E43" s="274"/>
    </row>
    <row r="44" spans="1:5" x14ac:dyDescent="0.2">
      <c r="A44" s="269" t="s">
        <v>394</v>
      </c>
      <c r="B44" s="281">
        <v>23276.3632</v>
      </c>
      <c r="C44" s="282">
        <v>19963.341799999998</v>
      </c>
      <c r="D44" s="283">
        <v>3313.0214000000014</v>
      </c>
      <c r="E44" s="283"/>
    </row>
    <row r="45" spans="1:5" ht="3" customHeight="1" x14ac:dyDescent="0.2">
      <c r="A45" s="268"/>
      <c r="B45" s="272"/>
      <c r="C45" s="282"/>
      <c r="D45" s="274">
        <v>0</v>
      </c>
      <c r="E45" s="274"/>
    </row>
    <row r="46" spans="1:5" x14ac:dyDescent="0.2">
      <c r="A46" s="269" t="s">
        <v>395</v>
      </c>
      <c r="B46" s="281">
        <v>-1250.3529999999955</v>
      </c>
      <c r="C46" s="282">
        <v>-234.49949999999444</v>
      </c>
      <c r="D46" s="283">
        <v>-1015.8535000000011</v>
      </c>
      <c r="E46" s="283"/>
    </row>
    <row r="47" spans="1:5" ht="3" customHeight="1" x14ac:dyDescent="0.2">
      <c r="A47" s="268"/>
      <c r="B47" s="272"/>
      <c r="C47" s="273"/>
      <c r="D47" s="274">
        <v>0</v>
      </c>
      <c r="E47" s="274"/>
    </row>
    <row r="48" spans="1:5" x14ac:dyDescent="0.2">
      <c r="A48" s="269" t="s">
        <v>396</v>
      </c>
      <c r="B48" s="272"/>
      <c r="C48" s="273"/>
      <c r="D48" s="274"/>
      <c r="E48" s="274"/>
    </row>
    <row r="49" spans="1:5" x14ac:dyDescent="0.2">
      <c r="A49" s="271" t="s">
        <v>397</v>
      </c>
      <c r="B49" s="272">
        <v>-17633.661200000002</v>
      </c>
      <c r="C49" s="273">
        <v>-16630.167700000002</v>
      </c>
      <c r="D49" s="274">
        <v>-1003.4935000000005</v>
      </c>
      <c r="E49" s="274"/>
    </row>
    <row r="50" spans="1:5" x14ac:dyDescent="0.2">
      <c r="A50" s="271" t="s">
        <v>398</v>
      </c>
      <c r="B50" s="272">
        <v>-18884.013400000003</v>
      </c>
      <c r="C50" s="273">
        <v>-16864.666700000002</v>
      </c>
      <c r="D50" s="274">
        <v>-2019.3467000000019</v>
      </c>
      <c r="E50" s="274"/>
    </row>
    <row r="51" spans="1:5" ht="3" customHeight="1" x14ac:dyDescent="0.2">
      <c r="A51" s="268"/>
      <c r="B51" s="272"/>
      <c r="C51" s="273"/>
      <c r="D51" s="274">
        <v>0</v>
      </c>
      <c r="E51" s="274"/>
    </row>
    <row r="52" spans="1:5" x14ac:dyDescent="0.2">
      <c r="A52" s="268" t="s">
        <v>133</v>
      </c>
      <c r="B52" s="272"/>
      <c r="C52" s="273"/>
      <c r="D52" s="274"/>
      <c r="E52" s="274"/>
    </row>
    <row r="53" spans="1:5" x14ac:dyDescent="0.2">
      <c r="A53" s="271" t="s">
        <v>399</v>
      </c>
      <c r="B53" s="272">
        <v>-15347.61</v>
      </c>
      <c r="C53" s="273">
        <v>-14195.236000000001</v>
      </c>
      <c r="D53" s="274">
        <v>-1152.3739999999998</v>
      </c>
      <c r="E53" s="274"/>
    </row>
    <row r="54" spans="1:5" x14ac:dyDescent="0.2">
      <c r="A54" s="271" t="s">
        <v>400</v>
      </c>
      <c r="B54" s="272">
        <v>-3536.4034000000029</v>
      </c>
      <c r="C54" s="273">
        <v>-2669.4307000000008</v>
      </c>
      <c r="D54" s="274">
        <v>-866.97270000000208</v>
      </c>
      <c r="E54" s="274"/>
    </row>
    <row r="57" spans="1:5" ht="46.5" customHeight="1" x14ac:dyDescent="0.2">
      <c r="A57" s="510" t="s">
        <v>572</v>
      </c>
      <c r="B57" s="510"/>
      <c r="C57" s="510"/>
      <c r="D57" s="510"/>
    </row>
    <row r="58" spans="1:5" x14ac:dyDescent="0.2">
      <c r="A58" s="246" t="s">
        <v>401</v>
      </c>
    </row>
    <row r="59" spans="1:5" x14ac:dyDescent="0.2">
      <c r="A59" s="246" t="s">
        <v>571</v>
      </c>
    </row>
  </sheetData>
  <mergeCells count="4">
    <mergeCell ref="A2:C2"/>
    <mergeCell ref="A3:C3"/>
    <mergeCell ref="A5:A6"/>
    <mergeCell ref="A57:D57"/>
  </mergeCells>
  <pageMargins left="0.75" right="0.75" top="1" bottom="1" header="0.5" footer="0.5"/>
  <pageSetup paperSize="9" scale="83" fitToWidth="0"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7E79F8-6E8B-412B-8222-553732B1AFC0}">
  <dimension ref="A1:E30"/>
  <sheetViews>
    <sheetView showGridLines="0" zoomScaleNormal="100" workbookViewId="0"/>
  </sheetViews>
  <sheetFormatPr defaultColWidth="9.140625" defaultRowHeight="11.25" x14ac:dyDescent="0.2"/>
  <cols>
    <col min="1" max="1" width="63.85546875" style="246" bestFit="1" customWidth="1"/>
    <col min="2" max="4" width="9.7109375" style="246" customWidth="1"/>
    <col min="5" max="5" width="1.85546875" style="246" customWidth="1"/>
    <col min="6" max="16384" width="9.140625" style="246"/>
  </cols>
  <sheetData>
    <row r="1" spans="1:5" ht="12.75" x14ac:dyDescent="0.2">
      <c r="A1" s="412" t="s">
        <v>542</v>
      </c>
    </row>
    <row r="2" spans="1:5" ht="12.75" x14ac:dyDescent="0.2">
      <c r="A2" s="412"/>
    </row>
    <row r="3" spans="1:5" ht="21" customHeight="1" x14ac:dyDescent="0.25">
      <c r="A3" s="511" t="s">
        <v>402</v>
      </c>
      <c r="B3" s="470"/>
      <c r="C3" s="470"/>
      <c r="D3" s="245"/>
      <c r="E3" s="245"/>
    </row>
    <row r="4" spans="1:5" ht="3" customHeight="1" x14ac:dyDescent="0.2"/>
    <row r="5" spans="1:5" x14ac:dyDescent="0.2">
      <c r="A5" s="506"/>
      <c r="B5" s="285">
        <v>2021</v>
      </c>
      <c r="C5" s="248">
        <v>2020</v>
      </c>
      <c r="D5" s="248" t="s">
        <v>362</v>
      </c>
      <c r="E5" s="249"/>
    </row>
    <row r="6" spans="1:5" x14ac:dyDescent="0.2">
      <c r="A6" s="507"/>
      <c r="B6" s="286" t="s">
        <v>8</v>
      </c>
      <c r="C6" s="249" t="s">
        <v>8</v>
      </c>
      <c r="D6" s="249" t="s">
        <v>8</v>
      </c>
      <c r="E6" s="249"/>
    </row>
    <row r="7" spans="1:5" ht="3" customHeight="1" x14ac:dyDescent="0.2">
      <c r="B7" s="250"/>
      <c r="C7" s="252"/>
      <c r="D7" s="252"/>
      <c r="E7" s="252"/>
    </row>
    <row r="8" spans="1:5" x14ac:dyDescent="0.2">
      <c r="A8" s="246" t="s">
        <v>403</v>
      </c>
      <c r="B8" s="272">
        <v>15347.61</v>
      </c>
      <c r="C8" s="263">
        <v>14195.236000000001</v>
      </c>
      <c r="D8" s="287">
        <v>1152.3739999999998</v>
      </c>
      <c r="E8" s="287"/>
    </row>
    <row r="9" spans="1:5" x14ac:dyDescent="0.2">
      <c r="A9" s="246" t="s">
        <v>404</v>
      </c>
      <c r="B9" s="272">
        <v>773.69069999999999</v>
      </c>
      <c r="C9" s="263">
        <v>542.15689999999995</v>
      </c>
      <c r="D9" s="287">
        <v>231.53380000000004</v>
      </c>
      <c r="E9" s="287"/>
    </row>
    <row r="10" spans="1:5" x14ac:dyDescent="0.2">
      <c r="A10" s="288" t="s">
        <v>405</v>
      </c>
      <c r="B10" s="272">
        <v>1487.3559</v>
      </c>
      <c r="C10" s="263">
        <v>1403.0019</v>
      </c>
      <c r="D10" s="287">
        <v>84.354000000000042</v>
      </c>
      <c r="E10" s="287"/>
    </row>
    <row r="11" spans="1:5" hidden="1" x14ac:dyDescent="0.2">
      <c r="A11" s="288" t="s">
        <v>406</v>
      </c>
      <c r="B11" s="272">
        <v>0</v>
      </c>
      <c r="C11" s="263">
        <v>0</v>
      </c>
      <c r="D11" s="287">
        <v>0</v>
      </c>
      <c r="E11" s="287"/>
    </row>
    <row r="12" spans="1:5" x14ac:dyDescent="0.2">
      <c r="A12" s="246" t="s">
        <v>407</v>
      </c>
      <c r="B12" s="272">
        <v>197.7937</v>
      </c>
      <c r="C12" s="263">
        <v>137.3544</v>
      </c>
      <c r="D12" s="287">
        <v>60.439300000000003</v>
      </c>
      <c r="E12" s="287"/>
    </row>
    <row r="13" spans="1:5" x14ac:dyDescent="0.2">
      <c r="A13" s="288" t="s">
        <v>408</v>
      </c>
      <c r="B13" s="272">
        <v>55.61</v>
      </c>
      <c r="C13" s="263">
        <v>0</v>
      </c>
      <c r="D13" s="287">
        <v>55.61</v>
      </c>
      <c r="E13" s="287"/>
    </row>
    <row r="14" spans="1:5" x14ac:dyDescent="0.2">
      <c r="A14" s="246" t="s">
        <v>409</v>
      </c>
      <c r="B14" s="272"/>
      <c r="C14" s="263"/>
      <c r="D14" s="263"/>
      <c r="E14" s="287"/>
    </row>
    <row r="15" spans="1:5" x14ac:dyDescent="0.2">
      <c r="A15" s="246" t="s">
        <v>410</v>
      </c>
      <c r="B15" s="272">
        <v>111.7238</v>
      </c>
      <c r="C15" s="263">
        <v>150.27189999999999</v>
      </c>
      <c r="D15" s="287">
        <v>-38.548099999999991</v>
      </c>
      <c r="E15" s="287"/>
    </row>
    <row r="16" spans="1:5" x14ac:dyDescent="0.2">
      <c r="A16" s="246" t="s">
        <v>411</v>
      </c>
      <c r="B16" s="272">
        <v>103.23780000000001</v>
      </c>
      <c r="C16" s="263">
        <v>90.714100000000002</v>
      </c>
      <c r="D16" s="263">
        <v>12.523700000000005</v>
      </c>
    </row>
    <row r="17" spans="1:5" ht="3" customHeight="1" x14ac:dyDescent="0.2">
      <c r="B17" s="272"/>
      <c r="C17" s="263"/>
      <c r="D17" s="287"/>
      <c r="E17" s="287"/>
    </row>
    <row r="18" spans="1:5" x14ac:dyDescent="0.2">
      <c r="A18" s="251" t="s">
        <v>402</v>
      </c>
      <c r="B18" s="289">
        <v>18077.021899999996</v>
      </c>
      <c r="C18" s="290">
        <v>16518.735200000003</v>
      </c>
      <c r="D18" s="290">
        <v>1558.2866999999999</v>
      </c>
      <c r="E18" s="290"/>
    </row>
    <row r="19" spans="1:5" x14ac:dyDescent="0.2">
      <c r="B19" s="263"/>
      <c r="C19" s="263"/>
      <c r="D19" s="263"/>
    </row>
    <row r="20" spans="1:5" x14ac:dyDescent="0.2">
      <c r="B20" s="263"/>
      <c r="C20" s="263"/>
      <c r="D20" s="263"/>
    </row>
    <row r="21" spans="1:5" x14ac:dyDescent="0.2">
      <c r="A21" s="246" t="s">
        <v>571</v>
      </c>
      <c r="B21" s="263"/>
      <c r="C21" s="263"/>
      <c r="D21" s="263"/>
      <c r="E21" s="262"/>
    </row>
    <row r="22" spans="1:5" x14ac:dyDescent="0.2">
      <c r="B22" s="263"/>
      <c r="C22" s="263"/>
      <c r="D22" s="263"/>
    </row>
    <row r="23" spans="1:5" x14ac:dyDescent="0.2">
      <c r="B23" s="263"/>
      <c r="C23" s="263"/>
      <c r="D23" s="263"/>
    </row>
    <row r="24" spans="1:5" x14ac:dyDescent="0.2">
      <c r="A24" s="291"/>
      <c r="B24" s="263"/>
      <c r="C24" s="263"/>
      <c r="D24" s="263"/>
    </row>
    <row r="25" spans="1:5" x14ac:dyDescent="0.2">
      <c r="A25" s="288"/>
      <c r="B25" s="263"/>
      <c r="C25" s="263"/>
      <c r="D25" s="287"/>
      <c r="E25" s="287"/>
    </row>
    <row r="26" spans="1:5" x14ac:dyDescent="0.2">
      <c r="A26" s="288"/>
      <c r="B26" s="263"/>
      <c r="C26" s="263"/>
      <c r="D26" s="287"/>
      <c r="E26" s="287"/>
    </row>
    <row r="27" spans="1:5" x14ac:dyDescent="0.2">
      <c r="B27" s="263"/>
      <c r="C27" s="263"/>
      <c r="D27" s="287"/>
      <c r="E27" s="287"/>
    </row>
    <row r="28" spans="1:5" x14ac:dyDescent="0.2">
      <c r="B28" s="263"/>
      <c r="C28" s="263"/>
      <c r="D28" s="287"/>
      <c r="E28" s="287"/>
    </row>
    <row r="29" spans="1:5" x14ac:dyDescent="0.2">
      <c r="B29" s="263"/>
      <c r="C29" s="263"/>
      <c r="D29" s="263"/>
      <c r="E29" s="263"/>
    </row>
    <row r="30" spans="1:5" x14ac:dyDescent="0.2">
      <c r="B30" s="263"/>
    </row>
  </sheetData>
  <mergeCells count="2">
    <mergeCell ref="A3:C3"/>
    <mergeCell ref="A5:A6"/>
  </mergeCells>
  <pageMargins left="0.75" right="0.75" top="1" bottom="1" header="0.5" footer="0.5"/>
  <pageSetup paperSize="9" fitToHeight="0"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6E0EA6-D146-4B5E-AF77-FCD2007A41DB}">
  <dimension ref="A1:D32"/>
  <sheetViews>
    <sheetView showGridLines="0" zoomScaleNormal="100" workbookViewId="0"/>
  </sheetViews>
  <sheetFormatPr defaultColWidth="9.140625" defaultRowHeight="11.25" x14ac:dyDescent="0.2"/>
  <cols>
    <col min="1" max="1" width="60.7109375" style="246" customWidth="1"/>
    <col min="2" max="3" width="9.7109375" style="246" customWidth="1"/>
    <col min="4" max="16384" width="9.140625" style="246"/>
  </cols>
  <sheetData>
    <row r="1" spans="1:4" ht="12.75" x14ac:dyDescent="0.2">
      <c r="A1" s="412" t="s">
        <v>543</v>
      </c>
    </row>
    <row r="2" spans="1:4" ht="12.75" x14ac:dyDescent="0.2">
      <c r="A2" s="412"/>
    </row>
    <row r="3" spans="1:4" ht="15.75" x14ac:dyDescent="0.2">
      <c r="A3" s="511" t="s">
        <v>412</v>
      </c>
      <c r="B3" s="470"/>
      <c r="C3" s="470"/>
    </row>
    <row r="4" spans="1:4" ht="3" customHeight="1" x14ac:dyDescent="0.2"/>
    <row r="5" spans="1:4" x14ac:dyDescent="0.2">
      <c r="A5" s="506"/>
      <c r="B5" s="265">
        <v>2021</v>
      </c>
      <c r="C5" s="248">
        <v>2020</v>
      </c>
      <c r="D5" s="266" t="s">
        <v>362</v>
      </c>
    </row>
    <row r="6" spans="1:4" x14ac:dyDescent="0.2">
      <c r="A6" s="507"/>
      <c r="B6" s="292" t="s">
        <v>8</v>
      </c>
      <c r="C6" s="249" t="s">
        <v>8</v>
      </c>
      <c r="D6" s="249" t="s">
        <v>8</v>
      </c>
    </row>
    <row r="7" spans="1:4" ht="3" customHeight="1" x14ac:dyDescent="0.2">
      <c r="B7" s="293"/>
      <c r="C7" s="252"/>
    </row>
    <row r="8" spans="1:4" x14ac:dyDescent="0.2">
      <c r="A8" s="251" t="s">
        <v>413</v>
      </c>
      <c r="B8" s="293">
        <v>688.8</v>
      </c>
      <c r="C8" s="294">
        <v>658.4</v>
      </c>
      <c r="D8" s="295">
        <v>30.399999999999977</v>
      </c>
    </row>
    <row r="9" spans="1:4" ht="3" customHeight="1" x14ac:dyDescent="0.2">
      <c r="B9" s="296"/>
      <c r="C9" s="297"/>
      <c r="D9" s="298"/>
    </row>
    <row r="10" spans="1:4" x14ac:dyDescent="0.2">
      <c r="A10" s="257" t="s">
        <v>414</v>
      </c>
      <c r="B10" s="299">
        <v>55.116299999999995</v>
      </c>
      <c r="C10" s="300">
        <v>33.627999999999979</v>
      </c>
      <c r="D10" s="301">
        <v>21.488300000000017</v>
      </c>
    </row>
    <row r="11" spans="1:4" x14ac:dyDescent="0.2">
      <c r="A11" s="246" t="s">
        <v>415</v>
      </c>
      <c r="B11" s="292"/>
      <c r="C11" s="297"/>
      <c r="D11" s="298"/>
    </row>
    <row r="12" spans="1:4" x14ac:dyDescent="0.2">
      <c r="A12" s="271" t="s">
        <v>416</v>
      </c>
      <c r="B12" s="292">
        <v>43.216299999999997</v>
      </c>
      <c r="C12" s="297">
        <v>13.686</v>
      </c>
      <c r="D12" s="298">
        <v>29.530299999999997</v>
      </c>
    </row>
    <row r="13" spans="1:4" x14ac:dyDescent="0.2">
      <c r="A13" s="271" t="s">
        <v>417</v>
      </c>
      <c r="B13" s="292">
        <v>0</v>
      </c>
      <c r="C13" s="297">
        <v>0</v>
      </c>
      <c r="D13" s="298">
        <v>0</v>
      </c>
    </row>
    <row r="14" spans="1:4" x14ac:dyDescent="0.2">
      <c r="A14" s="271" t="s">
        <v>418</v>
      </c>
      <c r="B14" s="292"/>
      <c r="C14" s="297"/>
      <c r="D14" s="298"/>
    </row>
    <row r="15" spans="1:4" x14ac:dyDescent="0.2">
      <c r="A15" s="302" t="s">
        <v>419</v>
      </c>
      <c r="B15" s="292">
        <v>0</v>
      </c>
      <c r="C15" s="297">
        <v>19.841999999999977</v>
      </c>
      <c r="D15" s="298">
        <v>-19.841999999999977</v>
      </c>
    </row>
    <row r="16" spans="1:4" x14ac:dyDescent="0.2">
      <c r="A16" s="271" t="s">
        <v>420</v>
      </c>
      <c r="B16" s="292">
        <v>11.9</v>
      </c>
      <c r="C16" s="297">
        <v>0.1</v>
      </c>
      <c r="D16" s="298">
        <v>11.8</v>
      </c>
    </row>
    <row r="17" spans="1:4" ht="3" customHeight="1" x14ac:dyDescent="0.2">
      <c r="B17" s="292"/>
      <c r="C17" s="297"/>
      <c r="D17" s="298">
        <v>0</v>
      </c>
    </row>
    <row r="18" spans="1:4" x14ac:dyDescent="0.2">
      <c r="A18" s="251" t="s">
        <v>421</v>
      </c>
      <c r="B18" s="292"/>
      <c r="C18" s="297"/>
      <c r="D18" s="298"/>
    </row>
    <row r="19" spans="1:4" x14ac:dyDescent="0.2">
      <c r="A19" s="246" t="s">
        <v>422</v>
      </c>
      <c r="B19" s="292">
        <v>0</v>
      </c>
      <c r="C19" s="297">
        <v>8</v>
      </c>
      <c r="D19" s="298">
        <v>-8</v>
      </c>
    </row>
    <row r="20" spans="1:4" x14ac:dyDescent="0.2">
      <c r="A20" s="246" t="s">
        <v>423</v>
      </c>
      <c r="B20" s="292">
        <v>2</v>
      </c>
      <c r="C20" s="297">
        <v>2</v>
      </c>
      <c r="D20" s="298">
        <v>0</v>
      </c>
    </row>
    <row r="21" spans="1:4" x14ac:dyDescent="0.2">
      <c r="A21" s="246" t="s">
        <v>424</v>
      </c>
      <c r="B21" s="292">
        <v>0.2</v>
      </c>
      <c r="C21" s="297">
        <v>0</v>
      </c>
      <c r="D21" s="298">
        <v>0.2</v>
      </c>
    </row>
    <row r="22" spans="1:4" x14ac:dyDescent="0.2">
      <c r="A22" s="246" t="s">
        <v>425</v>
      </c>
      <c r="B22" s="292">
        <v>30</v>
      </c>
      <c r="C22" s="297">
        <v>0</v>
      </c>
      <c r="D22" s="298">
        <v>30</v>
      </c>
    </row>
    <row r="23" spans="1:4" x14ac:dyDescent="0.2">
      <c r="A23" s="246" t="s">
        <v>426</v>
      </c>
      <c r="B23" s="292">
        <v>5</v>
      </c>
      <c r="C23" s="297">
        <v>0</v>
      </c>
      <c r="D23" s="298">
        <v>5</v>
      </c>
    </row>
    <row r="24" spans="1:4" x14ac:dyDescent="0.2">
      <c r="A24" s="246" t="s">
        <v>427</v>
      </c>
      <c r="B24" s="292">
        <v>1.0149999999999999</v>
      </c>
      <c r="C24" s="297">
        <v>1.1200000000000001</v>
      </c>
      <c r="D24" s="298">
        <v>-0.1050000000000002</v>
      </c>
    </row>
    <row r="25" spans="1:4" x14ac:dyDescent="0.2">
      <c r="A25" s="246" t="s">
        <v>428</v>
      </c>
      <c r="B25" s="292">
        <v>2.5</v>
      </c>
      <c r="C25" s="297">
        <v>2.5</v>
      </c>
      <c r="D25" s="298">
        <v>0</v>
      </c>
    </row>
    <row r="26" spans="1:4" x14ac:dyDescent="0.2">
      <c r="A26" s="246" t="s">
        <v>429</v>
      </c>
      <c r="B26" s="303">
        <v>2.5013000000000001</v>
      </c>
      <c r="C26" s="297">
        <v>6.6000000000000003E-2</v>
      </c>
      <c r="D26" s="298">
        <v>2.4353000000000002</v>
      </c>
    </row>
    <row r="27" spans="1:4" ht="2.25" customHeight="1" x14ac:dyDescent="0.2">
      <c r="B27" s="293"/>
      <c r="C27" s="297"/>
      <c r="D27" s="298">
        <v>0</v>
      </c>
    </row>
    <row r="28" spans="1:4" x14ac:dyDescent="0.2">
      <c r="A28" s="251" t="s">
        <v>430</v>
      </c>
      <c r="B28" s="293">
        <v>43.216300000000004</v>
      </c>
      <c r="C28" s="294">
        <v>13.686000000000002</v>
      </c>
      <c r="D28" s="295">
        <v>29.5303</v>
      </c>
    </row>
    <row r="29" spans="1:4" x14ac:dyDescent="0.2">
      <c r="B29" s="304"/>
      <c r="C29" s="304"/>
      <c r="D29" s="304"/>
    </row>
    <row r="30" spans="1:4" x14ac:dyDescent="0.2">
      <c r="A30" s="246" t="s">
        <v>571</v>
      </c>
      <c r="D30" s="305"/>
    </row>
    <row r="32" spans="1:4" x14ac:dyDescent="0.2">
      <c r="B32" s="306"/>
      <c r="C32" s="297"/>
      <c r="D32" s="298"/>
    </row>
  </sheetData>
  <mergeCells count="2">
    <mergeCell ref="A3:C3"/>
    <mergeCell ref="A5:A6"/>
  </mergeCells>
  <pageMargins left="0.75" right="0.75" top="1" bottom="1" header="0.5" footer="0.5"/>
  <pageSetup paperSize="9" orientation="landscape"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717628-4588-4EAE-8366-BDE5531CD963}">
  <dimension ref="A1:J149"/>
  <sheetViews>
    <sheetView showGridLines="0" zoomScaleNormal="100" workbookViewId="0"/>
  </sheetViews>
  <sheetFormatPr defaultColWidth="9" defaultRowHeight="12.75" x14ac:dyDescent="0.2"/>
  <cols>
    <col min="1" max="1" width="35" style="307" customWidth="1"/>
    <col min="2" max="6" width="10.7109375" style="307" customWidth="1"/>
    <col min="7" max="7" width="10.7109375" style="332" customWidth="1"/>
    <col min="8" max="8" width="3.7109375" style="307" customWidth="1"/>
    <col min="9" max="9" width="16.7109375" style="308" customWidth="1"/>
    <col min="10" max="10" width="12.5703125" style="308" customWidth="1"/>
    <col min="11" max="16384" width="9" style="307"/>
  </cols>
  <sheetData>
    <row r="1" spans="1:7" ht="12" customHeight="1" x14ac:dyDescent="0.2">
      <c r="A1" s="307" t="s">
        <v>500</v>
      </c>
      <c r="G1" s="379"/>
    </row>
    <row r="2" spans="1:7" ht="12" customHeight="1" x14ac:dyDescent="0.2">
      <c r="G2" s="379"/>
    </row>
    <row r="3" spans="1:7" ht="16.5" customHeight="1" x14ac:dyDescent="0.2">
      <c r="A3" s="512" t="s">
        <v>431</v>
      </c>
      <c r="B3" s="512"/>
      <c r="C3" s="512"/>
      <c r="D3" s="512"/>
      <c r="E3" s="512"/>
      <c r="F3" s="512"/>
      <c r="G3" s="512"/>
    </row>
    <row r="4" spans="1:7" x14ac:dyDescent="0.2">
      <c r="A4" s="513" t="s">
        <v>432</v>
      </c>
      <c r="B4" s="513"/>
      <c r="C4" s="513"/>
      <c r="D4" s="513"/>
      <c r="E4" s="513"/>
      <c r="F4" s="513"/>
      <c r="G4" s="513"/>
    </row>
    <row r="5" spans="1:7" ht="4.5" customHeight="1" x14ac:dyDescent="0.2">
      <c r="G5" s="307"/>
    </row>
    <row r="6" spans="1:7" ht="12.75" customHeight="1" x14ac:dyDescent="0.2">
      <c r="A6" s="309"/>
      <c r="B6" s="514" t="s">
        <v>433</v>
      </c>
      <c r="C6" s="514" t="s">
        <v>434</v>
      </c>
      <c r="D6" s="516" t="s">
        <v>435</v>
      </c>
      <c r="E6" s="516"/>
      <c r="F6" s="514" t="s">
        <v>436</v>
      </c>
      <c r="G6" s="310"/>
    </row>
    <row r="7" spans="1:7" ht="45" customHeight="1" x14ac:dyDescent="0.2">
      <c r="A7" s="308"/>
      <c r="B7" s="515"/>
      <c r="C7" s="515"/>
      <c r="D7" s="311" t="s">
        <v>437</v>
      </c>
      <c r="E7" s="514" t="s">
        <v>438</v>
      </c>
      <c r="F7" s="515"/>
      <c r="G7" s="517" t="s">
        <v>439</v>
      </c>
    </row>
    <row r="8" spans="1:7" x14ac:dyDescent="0.2">
      <c r="A8" s="308"/>
      <c r="B8" s="515"/>
      <c r="C8" s="515"/>
      <c r="D8" s="311" t="s">
        <v>440</v>
      </c>
      <c r="E8" s="515"/>
      <c r="F8" s="515"/>
      <c r="G8" s="517"/>
    </row>
    <row r="9" spans="1:7" x14ac:dyDescent="0.2">
      <c r="A9" s="312"/>
      <c r="B9" s="311" t="s">
        <v>8</v>
      </c>
      <c r="C9" s="311" t="s">
        <v>8</v>
      </c>
      <c r="D9" s="311" t="s">
        <v>8</v>
      </c>
      <c r="E9" s="311" t="s">
        <v>8</v>
      </c>
      <c r="F9" s="311" t="s">
        <v>8</v>
      </c>
      <c r="G9" s="313" t="s">
        <v>8</v>
      </c>
    </row>
    <row r="10" spans="1:7" x14ac:dyDescent="0.2">
      <c r="A10" s="314" t="s">
        <v>441</v>
      </c>
      <c r="B10" s="308"/>
      <c r="C10" s="312"/>
      <c r="D10" s="312"/>
      <c r="E10" s="312"/>
      <c r="F10" s="312"/>
      <c r="G10" s="315"/>
    </row>
    <row r="11" spans="1:7" ht="3.2" customHeight="1" x14ac:dyDescent="0.2">
      <c r="A11" s="314"/>
      <c r="B11" s="312"/>
      <c r="C11" s="312"/>
      <c r="D11" s="312"/>
      <c r="E11" s="312"/>
      <c r="F11" s="312"/>
      <c r="G11" s="315"/>
    </row>
    <row r="12" spans="1:7" ht="12.2" customHeight="1" x14ac:dyDescent="0.2">
      <c r="A12" s="316" t="s">
        <v>442</v>
      </c>
      <c r="B12" s="317"/>
      <c r="C12" s="317"/>
      <c r="D12" s="317"/>
      <c r="E12" s="317"/>
      <c r="F12" s="317"/>
      <c r="G12" s="318"/>
    </row>
    <row r="13" spans="1:7" ht="12.2" customHeight="1" x14ac:dyDescent="0.2">
      <c r="A13" s="308" t="s">
        <v>443</v>
      </c>
      <c r="B13" s="319">
        <v>2.8719999999999999</v>
      </c>
      <c r="C13" s="319">
        <v>-1.351</v>
      </c>
      <c r="D13" s="319">
        <v>0</v>
      </c>
      <c r="E13" s="319">
        <v>0</v>
      </c>
      <c r="F13" s="319">
        <v>1.5209999999999999</v>
      </c>
      <c r="G13" s="320">
        <v>0</v>
      </c>
    </row>
    <row r="14" spans="1:7" ht="2.25" customHeight="1" x14ac:dyDescent="0.2">
      <c r="A14" s="314"/>
      <c r="B14" s="319"/>
      <c r="C14" s="319"/>
      <c r="D14" s="319"/>
      <c r="E14" s="319"/>
      <c r="F14" s="319"/>
      <c r="G14" s="320"/>
    </row>
    <row r="15" spans="1:7" ht="12.2" customHeight="1" x14ac:dyDescent="0.2">
      <c r="A15" s="316" t="s">
        <v>444</v>
      </c>
      <c r="B15" s="319"/>
      <c r="C15" s="319"/>
      <c r="D15" s="319"/>
      <c r="E15" s="319"/>
      <c r="F15" s="319"/>
      <c r="G15" s="320"/>
    </row>
    <row r="16" spans="1:7" ht="12" customHeight="1" x14ac:dyDescent="0.2">
      <c r="A16" s="308" t="s">
        <v>445</v>
      </c>
      <c r="B16" s="319">
        <v>5183.1180000000004</v>
      </c>
      <c r="C16" s="319">
        <v>-7.0000000000000007E-2</v>
      </c>
      <c r="D16" s="319">
        <v>0</v>
      </c>
      <c r="E16" s="319">
        <v>0</v>
      </c>
      <c r="F16" s="319">
        <v>5183.0479999999998</v>
      </c>
      <c r="G16" s="320">
        <v>0</v>
      </c>
    </row>
    <row r="17" spans="1:10" ht="3" customHeight="1" x14ac:dyDescent="0.2">
      <c r="A17" s="314"/>
      <c r="B17" s="319"/>
      <c r="C17" s="319"/>
      <c r="D17" s="319"/>
      <c r="E17" s="319"/>
      <c r="F17" s="319"/>
      <c r="G17" s="320"/>
    </row>
    <row r="18" spans="1:10" ht="12.2" customHeight="1" x14ac:dyDescent="0.2">
      <c r="A18" s="316" t="s">
        <v>446</v>
      </c>
      <c r="B18" s="319"/>
      <c r="C18" s="319"/>
      <c r="D18" s="319"/>
      <c r="E18" s="319"/>
      <c r="F18" s="319"/>
      <c r="G18" s="320"/>
    </row>
    <row r="19" spans="1:10" ht="12.2" customHeight="1" x14ac:dyDescent="0.2">
      <c r="A19" s="308" t="s">
        <v>447</v>
      </c>
      <c r="B19" s="319">
        <v>2.5779999999999998</v>
      </c>
      <c r="C19" s="319">
        <v>7.0000000000000007E-2</v>
      </c>
      <c r="D19" s="319">
        <v>0</v>
      </c>
      <c r="E19" s="319">
        <v>0</v>
      </c>
      <c r="F19" s="319">
        <v>2.6480000000000001</v>
      </c>
      <c r="G19" s="320">
        <v>0</v>
      </c>
    </row>
    <row r="20" spans="1:10" ht="2.25" customHeight="1" x14ac:dyDescent="0.2">
      <c r="A20" s="314"/>
      <c r="B20" s="319"/>
      <c r="C20" s="319"/>
      <c r="D20" s="319"/>
      <c r="E20" s="319"/>
      <c r="F20" s="319"/>
      <c r="G20" s="320"/>
    </row>
    <row r="21" spans="1:10" ht="12" customHeight="1" x14ac:dyDescent="0.2">
      <c r="A21" s="316" t="s">
        <v>448</v>
      </c>
      <c r="B21" s="319"/>
      <c r="C21" s="319"/>
      <c r="D21" s="319"/>
      <c r="E21" s="319"/>
      <c r="F21" s="319"/>
      <c r="G21" s="320"/>
    </row>
    <row r="22" spans="1:10" ht="12" customHeight="1" x14ac:dyDescent="0.2">
      <c r="A22" s="308" t="s">
        <v>449</v>
      </c>
      <c r="B22" s="319">
        <v>1305.7</v>
      </c>
      <c r="C22" s="319">
        <v>1.351</v>
      </c>
      <c r="D22" s="319">
        <v>0</v>
      </c>
      <c r="E22" s="319">
        <v>0</v>
      </c>
      <c r="F22" s="319">
        <v>1307.0509999999999</v>
      </c>
      <c r="G22" s="320">
        <v>0</v>
      </c>
      <c r="I22" s="321"/>
      <c r="J22" s="321"/>
    </row>
    <row r="23" spans="1:10" ht="2.25" customHeight="1" x14ac:dyDescent="0.2">
      <c r="A23" s="314"/>
      <c r="B23" s="319"/>
      <c r="C23" s="319"/>
      <c r="D23" s="319"/>
      <c r="E23" s="319"/>
      <c r="F23" s="319"/>
      <c r="G23" s="320"/>
    </row>
    <row r="24" spans="1:10" x14ac:dyDescent="0.2">
      <c r="A24" s="314" t="s">
        <v>450</v>
      </c>
      <c r="B24" s="322"/>
      <c r="C24" s="323">
        <v>0</v>
      </c>
      <c r="D24" s="323">
        <v>0</v>
      </c>
      <c r="E24" s="323">
        <v>0</v>
      </c>
      <c r="F24" s="323"/>
      <c r="G24" s="324">
        <v>0</v>
      </c>
    </row>
    <row r="25" spans="1:10" ht="9" customHeight="1" x14ac:dyDescent="0.2">
      <c r="B25" s="325"/>
      <c r="C25" s="325"/>
      <c r="D25" s="325"/>
      <c r="E25" s="325"/>
      <c r="F25" s="325"/>
      <c r="G25" s="320"/>
    </row>
    <row r="26" spans="1:10" ht="12.2" customHeight="1" x14ac:dyDescent="0.2">
      <c r="A26" s="314" t="s">
        <v>451</v>
      </c>
      <c r="B26" s="319"/>
      <c r="C26" s="319"/>
      <c r="D26" s="319"/>
      <c r="E26" s="319"/>
      <c r="F26" s="319"/>
      <c r="G26" s="320"/>
    </row>
    <row r="27" spans="1:10" ht="3.2" customHeight="1" x14ac:dyDescent="0.2">
      <c r="A27" s="314"/>
      <c r="B27" s="319"/>
      <c r="C27" s="319"/>
      <c r="D27" s="319"/>
      <c r="E27" s="319"/>
      <c r="F27" s="319"/>
      <c r="G27" s="320"/>
    </row>
    <row r="28" spans="1:10" x14ac:dyDescent="0.2">
      <c r="A28" s="316" t="s">
        <v>452</v>
      </c>
      <c r="B28" s="325"/>
      <c r="C28" s="325"/>
      <c r="D28" s="325"/>
      <c r="E28" s="325"/>
      <c r="F28" s="325"/>
      <c r="G28" s="320"/>
    </row>
    <row r="29" spans="1:10" x14ac:dyDescent="0.2">
      <c r="A29" s="308" t="s">
        <v>453</v>
      </c>
      <c r="B29" s="319">
        <v>0</v>
      </c>
      <c r="C29" s="319">
        <v>0</v>
      </c>
      <c r="D29" s="319">
        <v>11.9</v>
      </c>
      <c r="E29" s="319">
        <v>0</v>
      </c>
      <c r="F29" s="319">
        <v>11.9</v>
      </c>
      <c r="G29" s="320">
        <v>11.9</v>
      </c>
      <c r="I29" s="321"/>
      <c r="J29" s="321"/>
    </row>
    <row r="30" spans="1:10" ht="3.2" customHeight="1" x14ac:dyDescent="0.2">
      <c r="A30" s="314"/>
      <c r="B30" s="319"/>
      <c r="C30" s="319"/>
      <c r="D30" s="319"/>
      <c r="E30" s="319"/>
      <c r="F30" s="319"/>
      <c r="G30" s="320"/>
    </row>
    <row r="31" spans="1:10" ht="3.2" customHeight="1" x14ac:dyDescent="0.2">
      <c r="B31" s="319"/>
      <c r="C31" s="319"/>
      <c r="D31" s="319"/>
      <c r="E31" s="319"/>
      <c r="F31" s="319"/>
      <c r="G31" s="320"/>
    </row>
    <row r="32" spans="1:10" x14ac:dyDescent="0.2">
      <c r="A32" s="314" t="s">
        <v>454</v>
      </c>
      <c r="B32" s="326"/>
      <c r="C32" s="323">
        <v>0</v>
      </c>
      <c r="D32" s="323">
        <v>11.9</v>
      </c>
      <c r="E32" s="323">
        <v>0</v>
      </c>
      <c r="F32" s="323"/>
      <c r="G32" s="324">
        <v>11.9</v>
      </c>
    </row>
    <row r="33" spans="1:10" ht="3.2" customHeight="1" x14ac:dyDescent="0.2">
      <c r="B33" s="325"/>
      <c r="C33" s="325"/>
      <c r="D33" s="325"/>
      <c r="E33" s="325"/>
      <c r="F33" s="325"/>
      <c r="G33" s="320"/>
    </row>
    <row r="34" spans="1:10" ht="12.2" customHeight="1" x14ac:dyDescent="0.2">
      <c r="A34" s="327" t="s">
        <v>367</v>
      </c>
      <c r="B34" s="325"/>
      <c r="C34" s="328"/>
      <c r="D34" s="329"/>
      <c r="E34" s="329"/>
      <c r="F34" s="325"/>
      <c r="G34" s="330">
        <v>11.9</v>
      </c>
    </row>
    <row r="35" spans="1:10" ht="12.2" customHeight="1" x14ac:dyDescent="0.2">
      <c r="B35" s="325"/>
      <c r="C35" s="325"/>
      <c r="D35" s="325"/>
      <c r="E35" s="325"/>
      <c r="F35" s="325"/>
      <c r="G35" s="319"/>
    </row>
    <row r="36" spans="1:10" ht="12.2" customHeight="1" x14ac:dyDescent="0.2">
      <c r="A36" s="307" t="s">
        <v>571</v>
      </c>
      <c r="B36" s="325"/>
      <c r="C36" s="325"/>
      <c r="D36" s="325"/>
      <c r="E36" s="325"/>
      <c r="F36" s="325"/>
      <c r="G36" s="319"/>
      <c r="H36" s="319"/>
    </row>
    <row r="37" spans="1:10" ht="12.2" customHeight="1" x14ac:dyDescent="0.2">
      <c r="B37" s="325"/>
      <c r="C37" s="325"/>
      <c r="D37" s="325"/>
      <c r="E37" s="325"/>
      <c r="F37" s="325"/>
      <c r="G37" s="319"/>
      <c r="H37" s="319"/>
    </row>
    <row r="38" spans="1:10" ht="12.2" customHeight="1" x14ac:dyDescent="0.2">
      <c r="B38" s="325"/>
      <c r="C38" s="325"/>
      <c r="D38" s="325"/>
      <c r="E38" s="325"/>
      <c r="F38" s="325"/>
      <c r="G38" s="319"/>
      <c r="H38" s="319"/>
    </row>
    <row r="39" spans="1:10" ht="12.2" customHeight="1" x14ac:dyDescent="0.2">
      <c r="B39" s="325"/>
      <c r="C39" s="325"/>
      <c r="D39" s="325"/>
      <c r="E39" s="325"/>
      <c r="F39" s="325"/>
      <c r="G39" s="325"/>
      <c r="H39" s="319"/>
    </row>
    <row r="40" spans="1:10" ht="12.75" customHeight="1" x14ac:dyDescent="0.2">
      <c r="B40" s="325"/>
      <c r="C40" s="325"/>
      <c r="D40" s="325"/>
      <c r="E40" s="325"/>
      <c r="F40" s="325"/>
      <c r="G40" s="325"/>
      <c r="J40" s="312"/>
    </row>
    <row r="41" spans="1:10" ht="12.75" customHeight="1" x14ac:dyDescent="0.2">
      <c r="B41" s="325"/>
      <c r="C41" s="325"/>
      <c r="D41" s="325"/>
      <c r="E41" s="325"/>
      <c r="F41" s="325"/>
      <c r="G41" s="325"/>
      <c r="J41" s="312"/>
    </row>
    <row r="42" spans="1:10" ht="3.2" customHeight="1" x14ac:dyDescent="0.2">
      <c r="B42" s="325"/>
      <c r="C42" s="325"/>
      <c r="D42" s="325"/>
      <c r="E42" s="325"/>
      <c r="F42" s="325"/>
      <c r="G42" s="325"/>
      <c r="J42" s="312"/>
    </row>
    <row r="43" spans="1:10" ht="12.2" customHeight="1" x14ac:dyDescent="0.2">
      <c r="B43" s="325"/>
      <c r="C43" s="325"/>
      <c r="D43" s="325"/>
      <c r="E43" s="325"/>
      <c r="F43" s="325"/>
      <c r="G43" s="325"/>
      <c r="J43" s="312"/>
    </row>
    <row r="44" spans="1:10" ht="12.2" customHeight="1" x14ac:dyDescent="0.2">
      <c r="B44" s="325"/>
      <c r="C44" s="325"/>
      <c r="D44" s="325"/>
      <c r="E44" s="325"/>
      <c r="F44" s="325"/>
      <c r="G44" s="325"/>
      <c r="J44" s="312"/>
    </row>
    <row r="45" spans="1:10" ht="3.2" customHeight="1" x14ac:dyDescent="0.2">
      <c r="B45" s="325"/>
      <c r="C45" s="325"/>
      <c r="D45" s="325"/>
      <c r="E45" s="325"/>
      <c r="F45" s="325"/>
      <c r="G45" s="325"/>
      <c r="J45" s="312"/>
    </row>
    <row r="46" spans="1:10" ht="12.2" customHeight="1" x14ac:dyDescent="0.2">
      <c r="B46" s="325"/>
      <c r="C46" s="325"/>
      <c r="D46" s="325"/>
      <c r="E46" s="325"/>
      <c r="F46" s="325"/>
      <c r="G46" s="325"/>
      <c r="J46" s="312"/>
    </row>
    <row r="47" spans="1:10" ht="12.2" customHeight="1" x14ac:dyDescent="0.2">
      <c r="B47" s="325"/>
      <c r="C47" s="325"/>
      <c r="D47" s="325"/>
      <c r="E47" s="325"/>
      <c r="F47" s="325"/>
      <c r="G47" s="325"/>
      <c r="J47" s="312"/>
    </row>
    <row r="48" spans="1:10" ht="3.2" customHeight="1" x14ac:dyDescent="0.2">
      <c r="B48" s="331"/>
      <c r="C48" s="331"/>
      <c r="D48" s="331"/>
      <c r="E48" s="331"/>
      <c r="F48" s="331"/>
      <c r="G48" s="331"/>
      <c r="J48" s="312"/>
    </row>
    <row r="49" spans="2:10" x14ac:dyDescent="0.2">
      <c r="B49" s="331"/>
      <c r="C49" s="331"/>
      <c r="D49" s="331"/>
      <c r="E49" s="331"/>
      <c r="F49" s="331"/>
      <c r="G49" s="331"/>
      <c r="J49" s="312"/>
    </row>
    <row r="50" spans="2:10" x14ac:dyDescent="0.2">
      <c r="B50" s="331"/>
      <c r="C50" s="331"/>
      <c r="D50" s="331"/>
      <c r="E50" s="331"/>
      <c r="F50" s="331"/>
      <c r="G50" s="331"/>
      <c r="J50" s="312"/>
    </row>
    <row r="51" spans="2:10" x14ac:dyDescent="0.2">
      <c r="B51" s="331"/>
      <c r="C51" s="331"/>
      <c r="D51" s="331"/>
      <c r="E51" s="331"/>
      <c r="F51" s="331"/>
      <c r="G51" s="331"/>
      <c r="J51" s="312"/>
    </row>
    <row r="52" spans="2:10" x14ac:dyDescent="0.2">
      <c r="B52" s="331"/>
      <c r="C52" s="331"/>
      <c r="D52" s="331"/>
      <c r="E52" s="331"/>
      <c r="F52" s="331"/>
      <c r="G52" s="331"/>
      <c r="J52" s="312"/>
    </row>
    <row r="53" spans="2:10" x14ac:dyDescent="0.2">
      <c r="B53" s="331"/>
      <c r="C53" s="331"/>
      <c r="D53" s="331"/>
      <c r="E53" s="331"/>
      <c r="F53" s="331"/>
      <c r="G53" s="331"/>
      <c r="J53" s="312"/>
    </row>
    <row r="54" spans="2:10" x14ac:dyDescent="0.2">
      <c r="B54" s="331"/>
      <c r="C54" s="331"/>
      <c r="D54" s="331"/>
      <c r="E54" s="331"/>
      <c r="F54" s="331"/>
      <c r="G54" s="331"/>
      <c r="J54" s="312"/>
    </row>
    <row r="55" spans="2:10" x14ac:dyDescent="0.2">
      <c r="B55" s="331"/>
      <c r="C55" s="331"/>
      <c r="D55" s="331"/>
      <c r="E55" s="331"/>
      <c r="F55" s="331"/>
      <c r="G55" s="331"/>
      <c r="J55" s="312"/>
    </row>
    <row r="56" spans="2:10" x14ac:dyDescent="0.2">
      <c r="B56" s="331"/>
      <c r="C56" s="331"/>
      <c r="D56" s="331"/>
      <c r="E56" s="331"/>
      <c r="F56" s="331"/>
      <c r="G56" s="331"/>
      <c r="J56" s="312"/>
    </row>
    <row r="57" spans="2:10" x14ac:dyDescent="0.2">
      <c r="B57" s="331"/>
      <c r="C57" s="331"/>
      <c r="D57" s="331"/>
      <c r="E57" s="331"/>
      <c r="F57" s="331"/>
      <c r="G57" s="331"/>
      <c r="J57" s="312"/>
    </row>
    <row r="58" spans="2:10" x14ac:dyDescent="0.2">
      <c r="B58" s="331"/>
      <c r="C58" s="331"/>
      <c r="D58" s="331"/>
      <c r="E58" s="331"/>
      <c r="F58" s="331"/>
      <c r="G58" s="331"/>
      <c r="J58" s="312"/>
    </row>
    <row r="59" spans="2:10" x14ac:dyDescent="0.2">
      <c r="B59" s="331"/>
      <c r="C59" s="331"/>
      <c r="D59" s="331"/>
      <c r="E59" s="331"/>
      <c r="F59" s="331"/>
      <c r="G59" s="331"/>
      <c r="J59" s="312"/>
    </row>
    <row r="60" spans="2:10" x14ac:dyDescent="0.2">
      <c r="B60" s="331"/>
      <c r="C60" s="331"/>
      <c r="D60" s="331"/>
      <c r="E60" s="331"/>
      <c r="F60" s="331"/>
      <c r="G60" s="331"/>
      <c r="J60" s="312"/>
    </row>
    <row r="61" spans="2:10" x14ac:dyDescent="0.2">
      <c r="B61" s="331"/>
      <c r="C61" s="331"/>
      <c r="D61" s="331"/>
      <c r="E61" s="331"/>
      <c r="F61" s="331"/>
      <c r="G61" s="331"/>
      <c r="J61" s="312"/>
    </row>
    <row r="62" spans="2:10" x14ac:dyDescent="0.2">
      <c r="B62" s="331"/>
      <c r="C62" s="331"/>
      <c r="D62" s="331"/>
      <c r="E62" s="331"/>
      <c r="F62" s="331"/>
      <c r="G62" s="331"/>
      <c r="J62" s="312"/>
    </row>
    <row r="63" spans="2:10" x14ac:dyDescent="0.2">
      <c r="B63" s="331"/>
      <c r="C63" s="331"/>
      <c r="D63" s="331"/>
      <c r="E63" s="331"/>
      <c r="F63" s="331"/>
      <c r="G63" s="331"/>
      <c r="J63" s="312"/>
    </row>
    <row r="64" spans="2:10" x14ac:dyDescent="0.2">
      <c r="B64" s="331"/>
      <c r="C64" s="331"/>
      <c r="D64" s="331"/>
      <c r="E64" s="331"/>
      <c r="F64" s="331"/>
      <c r="G64" s="331"/>
      <c r="J64" s="312"/>
    </row>
    <row r="65" spans="2:10" x14ac:dyDescent="0.2">
      <c r="B65" s="331"/>
      <c r="C65" s="331"/>
      <c r="D65" s="331"/>
      <c r="E65" s="331"/>
      <c r="F65" s="331"/>
      <c r="G65" s="331"/>
      <c r="J65" s="312"/>
    </row>
    <row r="66" spans="2:10" x14ac:dyDescent="0.2">
      <c r="B66" s="331"/>
      <c r="C66" s="331"/>
      <c r="D66" s="331"/>
      <c r="E66" s="331"/>
      <c r="F66" s="331"/>
      <c r="G66" s="331"/>
      <c r="J66" s="312"/>
    </row>
    <row r="67" spans="2:10" x14ac:dyDescent="0.2">
      <c r="B67" s="331"/>
      <c r="C67" s="331"/>
      <c r="D67" s="331"/>
      <c r="E67" s="331"/>
      <c r="F67" s="331"/>
      <c r="G67" s="331"/>
      <c r="J67" s="312"/>
    </row>
    <row r="68" spans="2:10" x14ac:dyDescent="0.2">
      <c r="B68" s="331"/>
      <c r="C68" s="331"/>
      <c r="D68" s="331"/>
      <c r="E68" s="331"/>
      <c r="F68" s="331"/>
      <c r="G68" s="331"/>
      <c r="J68" s="312"/>
    </row>
    <row r="69" spans="2:10" x14ac:dyDescent="0.2">
      <c r="B69" s="331"/>
      <c r="C69" s="331"/>
      <c r="D69" s="331"/>
      <c r="E69" s="331"/>
      <c r="F69" s="331"/>
      <c r="G69" s="331"/>
      <c r="J69" s="312"/>
    </row>
    <row r="70" spans="2:10" x14ac:dyDescent="0.2">
      <c r="B70" s="331"/>
      <c r="C70" s="331"/>
      <c r="D70" s="331"/>
      <c r="E70" s="331"/>
      <c r="F70" s="331"/>
      <c r="G70" s="331"/>
      <c r="J70" s="312"/>
    </row>
    <row r="71" spans="2:10" x14ac:dyDescent="0.2">
      <c r="B71" s="331"/>
      <c r="C71" s="331"/>
      <c r="D71" s="331"/>
      <c r="E71" s="331"/>
      <c r="F71" s="331"/>
      <c r="G71" s="331"/>
      <c r="J71" s="312"/>
    </row>
    <row r="72" spans="2:10" x14ac:dyDescent="0.2">
      <c r="B72" s="331"/>
      <c r="C72" s="331"/>
      <c r="D72" s="331"/>
      <c r="E72" s="331"/>
      <c r="F72" s="331"/>
      <c r="G72" s="331"/>
      <c r="J72" s="312"/>
    </row>
    <row r="73" spans="2:10" x14ac:dyDescent="0.2">
      <c r="B73" s="331"/>
      <c r="C73" s="331"/>
      <c r="D73" s="331"/>
      <c r="E73" s="331"/>
      <c r="F73" s="331"/>
      <c r="G73" s="331"/>
      <c r="J73" s="312"/>
    </row>
    <row r="74" spans="2:10" x14ac:dyDescent="0.2">
      <c r="B74" s="331"/>
      <c r="C74" s="331"/>
      <c r="D74" s="331"/>
      <c r="E74" s="331"/>
      <c r="F74" s="331"/>
      <c r="G74" s="331"/>
      <c r="J74" s="312"/>
    </row>
    <row r="75" spans="2:10" x14ac:dyDescent="0.2">
      <c r="B75" s="331"/>
      <c r="C75" s="331"/>
      <c r="D75" s="331"/>
      <c r="E75" s="331"/>
      <c r="F75" s="331"/>
      <c r="G75" s="331"/>
      <c r="J75" s="312"/>
    </row>
    <row r="76" spans="2:10" x14ac:dyDescent="0.2">
      <c r="B76" s="331"/>
      <c r="C76" s="331"/>
      <c r="D76" s="331"/>
      <c r="E76" s="331"/>
      <c r="F76" s="331"/>
      <c r="G76" s="331"/>
      <c r="J76" s="312"/>
    </row>
    <row r="77" spans="2:10" x14ac:dyDescent="0.2">
      <c r="B77" s="331"/>
      <c r="C77" s="331"/>
      <c r="D77" s="331"/>
      <c r="E77" s="331"/>
      <c r="F77" s="331"/>
      <c r="G77" s="331"/>
      <c r="J77" s="312"/>
    </row>
    <row r="78" spans="2:10" x14ac:dyDescent="0.2">
      <c r="B78" s="331"/>
      <c r="C78" s="331"/>
      <c r="D78" s="331"/>
      <c r="E78" s="331"/>
      <c r="F78" s="331"/>
      <c r="G78" s="331"/>
      <c r="J78" s="312"/>
    </row>
    <row r="79" spans="2:10" x14ac:dyDescent="0.2">
      <c r="B79" s="331"/>
      <c r="C79" s="331"/>
      <c r="D79" s="331"/>
      <c r="E79" s="331"/>
      <c r="F79" s="331"/>
      <c r="G79" s="331"/>
      <c r="J79" s="312"/>
    </row>
    <row r="80" spans="2:10" x14ac:dyDescent="0.2">
      <c r="B80" s="331"/>
      <c r="C80" s="331"/>
      <c r="D80" s="331"/>
      <c r="E80" s="331"/>
      <c r="F80" s="331"/>
      <c r="G80" s="331"/>
      <c r="J80" s="312"/>
    </row>
    <row r="81" spans="2:10" x14ac:dyDescent="0.2">
      <c r="B81" s="331"/>
      <c r="C81" s="331"/>
      <c r="D81" s="331"/>
      <c r="E81" s="331"/>
      <c r="F81" s="331"/>
      <c r="G81" s="331"/>
      <c r="J81" s="312"/>
    </row>
    <row r="82" spans="2:10" x14ac:dyDescent="0.2">
      <c r="B82" s="331"/>
      <c r="C82" s="331"/>
      <c r="D82" s="331"/>
      <c r="E82" s="331"/>
      <c r="F82" s="331"/>
      <c r="G82" s="331"/>
      <c r="J82" s="312"/>
    </row>
    <row r="83" spans="2:10" x14ac:dyDescent="0.2">
      <c r="B83" s="331"/>
      <c r="C83" s="331"/>
      <c r="D83" s="331"/>
      <c r="E83" s="331"/>
      <c r="F83" s="331"/>
      <c r="G83" s="331"/>
      <c r="J83" s="312"/>
    </row>
    <row r="84" spans="2:10" x14ac:dyDescent="0.2">
      <c r="B84" s="331"/>
      <c r="C84" s="331"/>
      <c r="D84" s="331"/>
      <c r="E84" s="331"/>
      <c r="F84" s="331"/>
      <c r="G84" s="331"/>
      <c r="J84" s="312"/>
    </row>
    <row r="85" spans="2:10" x14ac:dyDescent="0.2">
      <c r="B85" s="331"/>
      <c r="C85" s="331"/>
      <c r="D85" s="331"/>
      <c r="E85" s="331"/>
      <c r="F85" s="331"/>
      <c r="G85" s="331"/>
      <c r="J85" s="312"/>
    </row>
    <row r="86" spans="2:10" x14ac:dyDescent="0.2">
      <c r="B86" s="331"/>
      <c r="C86" s="331"/>
      <c r="D86" s="331"/>
      <c r="E86" s="331"/>
      <c r="F86" s="331"/>
      <c r="G86" s="331"/>
      <c r="J86" s="312"/>
    </row>
    <row r="87" spans="2:10" x14ac:dyDescent="0.2">
      <c r="B87" s="331"/>
      <c r="C87" s="331"/>
      <c r="D87" s="331"/>
      <c r="E87" s="331"/>
      <c r="F87" s="331"/>
      <c r="G87" s="331"/>
      <c r="J87" s="312"/>
    </row>
    <row r="88" spans="2:10" x14ac:dyDescent="0.2">
      <c r="B88" s="331"/>
      <c r="C88" s="331"/>
      <c r="D88" s="331"/>
      <c r="E88" s="331"/>
      <c r="F88" s="331"/>
      <c r="G88" s="331"/>
      <c r="J88" s="312"/>
    </row>
    <row r="89" spans="2:10" x14ac:dyDescent="0.2">
      <c r="B89" s="331"/>
      <c r="C89" s="331"/>
      <c r="D89" s="331"/>
      <c r="E89" s="331"/>
      <c r="F89" s="331"/>
      <c r="G89" s="331"/>
      <c r="J89" s="312"/>
    </row>
    <row r="90" spans="2:10" x14ac:dyDescent="0.2">
      <c r="B90" s="331"/>
      <c r="C90" s="331"/>
      <c r="D90" s="331"/>
      <c r="E90" s="331"/>
      <c r="F90" s="331"/>
      <c r="G90" s="331"/>
      <c r="J90" s="312"/>
    </row>
    <row r="91" spans="2:10" x14ac:dyDescent="0.2">
      <c r="B91" s="331"/>
      <c r="C91" s="331"/>
      <c r="D91" s="331"/>
      <c r="E91" s="331"/>
      <c r="F91" s="331"/>
      <c r="G91" s="331"/>
      <c r="J91" s="312"/>
    </row>
    <row r="92" spans="2:10" x14ac:dyDescent="0.2">
      <c r="B92" s="331"/>
      <c r="C92" s="331"/>
      <c r="D92" s="331"/>
      <c r="E92" s="331"/>
      <c r="F92" s="331"/>
      <c r="G92" s="331"/>
      <c r="J92" s="312"/>
    </row>
    <row r="93" spans="2:10" x14ac:dyDescent="0.2">
      <c r="B93" s="331"/>
      <c r="C93" s="331"/>
      <c r="D93" s="331"/>
      <c r="E93" s="331"/>
      <c r="F93" s="331"/>
      <c r="G93" s="331"/>
      <c r="J93" s="312"/>
    </row>
    <row r="94" spans="2:10" x14ac:dyDescent="0.2">
      <c r="B94" s="331"/>
      <c r="C94" s="331"/>
      <c r="D94" s="331"/>
      <c r="E94" s="331"/>
      <c r="F94" s="331"/>
      <c r="G94" s="331"/>
      <c r="J94" s="312"/>
    </row>
    <row r="95" spans="2:10" x14ac:dyDescent="0.2">
      <c r="B95" s="331"/>
      <c r="C95" s="331"/>
      <c r="D95" s="331"/>
      <c r="E95" s="331"/>
      <c r="F95" s="331"/>
      <c r="G95" s="331"/>
      <c r="J95" s="312"/>
    </row>
    <row r="96" spans="2:10" x14ac:dyDescent="0.2">
      <c r="B96" s="331"/>
      <c r="C96" s="331"/>
      <c r="D96" s="331"/>
      <c r="E96" s="331"/>
      <c r="F96" s="331"/>
      <c r="G96" s="331"/>
      <c r="J96" s="312"/>
    </row>
    <row r="97" spans="2:10" x14ac:dyDescent="0.2">
      <c r="B97" s="331"/>
      <c r="C97" s="331"/>
      <c r="D97" s="331"/>
      <c r="E97" s="331"/>
      <c r="F97" s="331"/>
      <c r="G97" s="331"/>
      <c r="J97" s="312"/>
    </row>
    <row r="98" spans="2:10" x14ac:dyDescent="0.2">
      <c r="B98" s="331"/>
      <c r="C98" s="331"/>
      <c r="D98" s="331"/>
      <c r="E98" s="331"/>
      <c r="F98" s="331"/>
      <c r="G98" s="331"/>
      <c r="J98" s="312"/>
    </row>
    <row r="99" spans="2:10" x14ac:dyDescent="0.2">
      <c r="B99" s="331"/>
      <c r="C99" s="331"/>
      <c r="D99" s="331"/>
      <c r="E99" s="331"/>
      <c r="F99" s="331"/>
      <c r="G99" s="331"/>
      <c r="J99" s="312"/>
    </row>
    <row r="100" spans="2:10" x14ac:dyDescent="0.2">
      <c r="B100" s="331"/>
      <c r="C100" s="331"/>
      <c r="D100" s="331"/>
      <c r="E100" s="331"/>
      <c r="F100" s="331"/>
      <c r="G100" s="331"/>
      <c r="J100" s="312"/>
    </row>
    <row r="101" spans="2:10" x14ac:dyDescent="0.2">
      <c r="B101" s="331"/>
      <c r="C101" s="331"/>
      <c r="D101" s="331"/>
      <c r="E101" s="331"/>
      <c r="F101" s="331"/>
      <c r="G101" s="331"/>
      <c r="J101" s="312"/>
    </row>
    <row r="102" spans="2:10" x14ac:dyDescent="0.2">
      <c r="B102" s="331"/>
      <c r="C102" s="331"/>
      <c r="D102" s="331"/>
      <c r="E102" s="331"/>
      <c r="F102" s="331"/>
      <c r="G102" s="331"/>
      <c r="J102" s="312"/>
    </row>
    <row r="103" spans="2:10" x14ac:dyDescent="0.2">
      <c r="B103" s="331"/>
      <c r="C103" s="331"/>
      <c r="D103" s="331"/>
      <c r="E103" s="331"/>
      <c r="F103" s="331"/>
      <c r="G103" s="331"/>
      <c r="J103" s="312"/>
    </row>
    <row r="104" spans="2:10" x14ac:dyDescent="0.2">
      <c r="B104" s="331"/>
      <c r="C104" s="331"/>
      <c r="D104" s="331"/>
      <c r="E104" s="331"/>
      <c r="F104" s="331"/>
      <c r="G104" s="331"/>
      <c r="J104" s="312"/>
    </row>
    <row r="105" spans="2:10" x14ac:dyDescent="0.2">
      <c r="B105" s="331"/>
      <c r="C105" s="331"/>
      <c r="D105" s="331"/>
      <c r="E105" s="331"/>
      <c r="F105" s="331"/>
      <c r="G105" s="331"/>
      <c r="J105" s="312"/>
    </row>
    <row r="106" spans="2:10" x14ac:dyDescent="0.2">
      <c r="B106" s="331"/>
      <c r="C106" s="331"/>
      <c r="D106" s="331"/>
      <c r="E106" s="331"/>
      <c r="F106" s="331"/>
      <c r="G106" s="331"/>
      <c r="J106" s="312"/>
    </row>
    <row r="107" spans="2:10" x14ac:dyDescent="0.2">
      <c r="B107" s="331"/>
      <c r="C107" s="331"/>
      <c r="D107" s="331"/>
      <c r="E107" s="331"/>
      <c r="F107" s="331"/>
      <c r="G107" s="331"/>
      <c r="J107" s="312"/>
    </row>
    <row r="108" spans="2:10" x14ac:dyDescent="0.2">
      <c r="B108" s="331"/>
      <c r="C108" s="331"/>
      <c r="D108" s="331"/>
      <c r="E108" s="331"/>
      <c r="F108" s="331"/>
      <c r="G108" s="331"/>
      <c r="J108" s="312"/>
    </row>
    <row r="109" spans="2:10" x14ac:dyDescent="0.2">
      <c r="B109" s="331"/>
      <c r="C109" s="331"/>
      <c r="D109" s="331"/>
      <c r="E109" s="331"/>
      <c r="F109" s="331"/>
      <c r="G109" s="331"/>
      <c r="J109" s="312"/>
    </row>
    <row r="110" spans="2:10" x14ac:dyDescent="0.2">
      <c r="B110" s="331"/>
      <c r="C110" s="331"/>
      <c r="D110" s="331"/>
      <c r="E110" s="331"/>
      <c r="F110" s="331"/>
      <c r="G110" s="331"/>
      <c r="J110" s="312"/>
    </row>
    <row r="111" spans="2:10" x14ac:dyDescent="0.2">
      <c r="B111" s="331"/>
      <c r="C111" s="331"/>
      <c r="D111" s="331"/>
      <c r="E111" s="331"/>
      <c r="F111" s="331"/>
      <c r="G111" s="331"/>
      <c r="J111" s="312"/>
    </row>
    <row r="112" spans="2:10" x14ac:dyDescent="0.2">
      <c r="B112" s="331"/>
      <c r="C112" s="331"/>
      <c r="D112" s="331"/>
      <c r="E112" s="331"/>
      <c r="F112" s="331"/>
      <c r="G112" s="331"/>
      <c r="J112" s="312"/>
    </row>
    <row r="113" spans="2:10" x14ac:dyDescent="0.2">
      <c r="B113" s="331"/>
      <c r="C113" s="331"/>
      <c r="D113" s="331"/>
      <c r="E113" s="331"/>
      <c r="F113" s="331"/>
      <c r="G113" s="331"/>
      <c r="J113" s="312"/>
    </row>
    <row r="114" spans="2:10" x14ac:dyDescent="0.2">
      <c r="B114" s="331"/>
      <c r="C114" s="331"/>
      <c r="D114" s="331"/>
      <c r="E114" s="331"/>
      <c r="F114" s="331"/>
      <c r="G114" s="331"/>
      <c r="J114" s="312"/>
    </row>
    <row r="115" spans="2:10" x14ac:dyDescent="0.2">
      <c r="B115" s="331"/>
      <c r="C115" s="331"/>
      <c r="D115" s="331"/>
      <c r="E115" s="331"/>
      <c r="F115" s="331"/>
      <c r="G115" s="331"/>
      <c r="J115" s="312"/>
    </row>
    <row r="116" spans="2:10" x14ac:dyDescent="0.2">
      <c r="B116" s="331"/>
      <c r="C116" s="331"/>
      <c r="D116" s="331"/>
      <c r="E116" s="331"/>
      <c r="F116" s="331"/>
      <c r="G116" s="331"/>
      <c r="J116" s="312"/>
    </row>
    <row r="117" spans="2:10" x14ac:dyDescent="0.2">
      <c r="B117" s="331"/>
      <c r="C117" s="331"/>
      <c r="D117" s="331"/>
      <c r="E117" s="331"/>
      <c r="F117" s="331"/>
      <c r="G117" s="331"/>
      <c r="J117" s="312"/>
    </row>
    <row r="118" spans="2:10" x14ac:dyDescent="0.2">
      <c r="B118" s="331"/>
      <c r="C118" s="331"/>
      <c r="D118" s="331"/>
      <c r="E118" s="331"/>
      <c r="F118" s="331"/>
      <c r="G118" s="331"/>
      <c r="J118" s="312"/>
    </row>
    <row r="119" spans="2:10" x14ac:dyDescent="0.2">
      <c r="B119" s="331"/>
      <c r="C119" s="331"/>
      <c r="D119" s="331"/>
      <c r="E119" s="331"/>
      <c r="F119" s="331"/>
      <c r="G119" s="331"/>
      <c r="J119" s="312"/>
    </row>
    <row r="120" spans="2:10" x14ac:dyDescent="0.2">
      <c r="B120" s="331"/>
      <c r="C120" s="331"/>
      <c r="D120" s="331"/>
      <c r="E120" s="331"/>
      <c r="F120" s="331"/>
      <c r="G120" s="331"/>
      <c r="J120" s="312"/>
    </row>
    <row r="121" spans="2:10" x14ac:dyDescent="0.2">
      <c r="B121" s="331"/>
      <c r="C121" s="331"/>
      <c r="D121" s="331"/>
      <c r="E121" s="331"/>
      <c r="F121" s="331"/>
      <c r="G121" s="331"/>
      <c r="J121" s="312"/>
    </row>
    <row r="122" spans="2:10" x14ac:dyDescent="0.2">
      <c r="B122" s="331"/>
      <c r="C122" s="331"/>
      <c r="D122" s="331"/>
      <c r="E122" s="331"/>
      <c r="F122" s="331"/>
      <c r="G122" s="331"/>
      <c r="J122" s="312"/>
    </row>
    <row r="123" spans="2:10" x14ac:dyDescent="0.2">
      <c r="B123" s="331"/>
      <c r="C123" s="331"/>
      <c r="D123" s="331"/>
      <c r="E123" s="331"/>
      <c r="F123" s="331"/>
      <c r="G123" s="331"/>
      <c r="J123" s="312"/>
    </row>
    <row r="124" spans="2:10" x14ac:dyDescent="0.2">
      <c r="G124" s="307"/>
      <c r="J124" s="312"/>
    </row>
    <row r="125" spans="2:10" x14ac:dyDescent="0.2">
      <c r="G125" s="307"/>
      <c r="J125" s="312"/>
    </row>
    <row r="126" spans="2:10" x14ac:dyDescent="0.2">
      <c r="G126" s="307"/>
      <c r="J126" s="312"/>
    </row>
    <row r="127" spans="2:10" x14ac:dyDescent="0.2">
      <c r="G127" s="307"/>
      <c r="J127" s="312"/>
    </row>
    <row r="128" spans="2:10" x14ac:dyDescent="0.2">
      <c r="G128" s="307"/>
      <c r="J128" s="312"/>
    </row>
    <row r="129" spans="7:10" x14ac:dyDescent="0.2">
      <c r="G129" s="307"/>
      <c r="J129" s="312"/>
    </row>
    <row r="130" spans="7:10" x14ac:dyDescent="0.2">
      <c r="G130" s="307"/>
      <c r="J130" s="312"/>
    </row>
    <row r="131" spans="7:10" x14ac:dyDescent="0.2">
      <c r="G131" s="307"/>
      <c r="J131" s="312"/>
    </row>
    <row r="132" spans="7:10" x14ac:dyDescent="0.2">
      <c r="G132" s="307"/>
      <c r="J132" s="312"/>
    </row>
    <row r="133" spans="7:10" x14ac:dyDescent="0.2">
      <c r="G133" s="307"/>
      <c r="J133" s="312"/>
    </row>
    <row r="134" spans="7:10" x14ac:dyDescent="0.2">
      <c r="G134" s="307"/>
      <c r="J134" s="312"/>
    </row>
    <row r="135" spans="7:10" x14ac:dyDescent="0.2">
      <c r="G135" s="307"/>
      <c r="J135" s="312"/>
    </row>
    <row r="136" spans="7:10" x14ac:dyDescent="0.2">
      <c r="G136" s="307"/>
      <c r="J136" s="312"/>
    </row>
    <row r="137" spans="7:10" x14ac:dyDescent="0.2">
      <c r="G137" s="307"/>
      <c r="J137" s="312"/>
    </row>
    <row r="138" spans="7:10" x14ac:dyDescent="0.2">
      <c r="G138" s="307"/>
      <c r="J138" s="312"/>
    </row>
    <row r="139" spans="7:10" x14ac:dyDescent="0.2">
      <c r="G139" s="307"/>
    </row>
    <row r="140" spans="7:10" x14ac:dyDescent="0.2">
      <c r="G140" s="307"/>
    </row>
    <row r="141" spans="7:10" x14ac:dyDescent="0.2">
      <c r="G141" s="307"/>
    </row>
    <row r="142" spans="7:10" x14ac:dyDescent="0.2">
      <c r="G142" s="307"/>
    </row>
    <row r="143" spans="7:10" x14ac:dyDescent="0.2">
      <c r="G143" s="307"/>
    </row>
    <row r="144" spans="7:10" x14ac:dyDescent="0.2">
      <c r="G144" s="307"/>
    </row>
    <row r="145" spans="7:7" x14ac:dyDescent="0.2">
      <c r="G145" s="307"/>
    </row>
    <row r="146" spans="7:7" x14ac:dyDescent="0.2">
      <c r="G146" s="307"/>
    </row>
    <row r="147" spans="7:7" x14ac:dyDescent="0.2">
      <c r="G147" s="307"/>
    </row>
    <row r="148" spans="7:7" x14ac:dyDescent="0.2">
      <c r="G148" s="307"/>
    </row>
    <row r="149" spans="7:7" x14ac:dyDescent="0.2">
      <c r="G149" s="307"/>
    </row>
  </sheetData>
  <mergeCells count="8">
    <mergeCell ref="A3:G3"/>
    <mergeCell ref="A4:G4"/>
    <mergeCell ref="B6:B8"/>
    <mergeCell ref="C6:C8"/>
    <mergeCell ref="D6:E6"/>
    <mergeCell ref="F6:F8"/>
    <mergeCell ref="E7:E8"/>
    <mergeCell ref="G7:G8"/>
  </mergeCells>
  <printOptions gridLines="1"/>
  <pageMargins left="0.74803149606299213" right="0.74803149606299213" top="0.98425196850393704" bottom="0.98425196850393704" header="0.51181102362204722" footer="0.51181102362204722"/>
  <pageSetup paperSize="9" scale="61" orientation="portrait"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CBC26C-0764-4B92-847C-F106AE0DD2C3}">
  <dimension ref="A1:H197"/>
  <sheetViews>
    <sheetView showGridLines="0" zoomScaleNormal="100" workbookViewId="0"/>
  </sheetViews>
  <sheetFormatPr defaultColWidth="9.140625" defaultRowHeight="11.25" x14ac:dyDescent="0.2"/>
  <cols>
    <col min="1" max="1" width="55.42578125" style="246" customWidth="1"/>
    <col min="2" max="4" width="9.7109375" style="246" customWidth="1"/>
    <col min="5" max="16384" width="9.140625" style="246"/>
  </cols>
  <sheetData>
    <row r="1" spans="1:5" ht="12" customHeight="1" x14ac:dyDescent="0.2">
      <c r="A1" s="128" t="s">
        <v>455</v>
      </c>
    </row>
    <row r="2" spans="1:5" ht="12" customHeight="1" x14ac:dyDescent="0.2">
      <c r="A2" s="377"/>
    </row>
    <row r="3" spans="1:5" ht="15.75" x14ac:dyDescent="0.25">
      <c r="A3" s="518" t="s">
        <v>456</v>
      </c>
      <c r="B3" s="518"/>
      <c r="C3" s="519"/>
      <c r="D3" s="519"/>
    </row>
    <row r="4" spans="1:5" s="335" customFormat="1" ht="14.25" x14ac:dyDescent="0.2">
      <c r="A4" s="520" t="s">
        <v>498</v>
      </c>
      <c r="B4" s="520"/>
      <c r="C4" s="520"/>
      <c r="D4" s="520"/>
    </row>
    <row r="5" spans="1:5" x14ac:dyDescent="0.2">
      <c r="A5" s="506"/>
      <c r="B5" s="248"/>
      <c r="C5" s="285">
        <v>2021</v>
      </c>
      <c r="D5" s="248">
        <v>2020</v>
      </c>
    </row>
    <row r="6" spans="1:5" x14ac:dyDescent="0.2">
      <c r="A6" s="507"/>
      <c r="B6" s="249"/>
      <c r="C6" s="286" t="s">
        <v>8</v>
      </c>
      <c r="D6" s="249" t="s">
        <v>8</v>
      </c>
    </row>
    <row r="7" spans="1:5" x14ac:dyDescent="0.2">
      <c r="C7" s="250"/>
      <c r="D7" s="252"/>
    </row>
    <row r="8" spans="1:5" x14ac:dyDescent="0.2">
      <c r="A8" s="257" t="s">
        <v>457</v>
      </c>
      <c r="B8" s="257"/>
      <c r="C8" s="276">
        <v>0</v>
      </c>
      <c r="D8" s="260">
        <v>0</v>
      </c>
    </row>
    <row r="9" spans="1:5" x14ac:dyDescent="0.2">
      <c r="A9" s="246" t="s">
        <v>458</v>
      </c>
      <c r="C9" s="272">
        <v>1547</v>
      </c>
      <c r="D9" s="263">
        <v>1318</v>
      </c>
    </row>
    <row r="10" spans="1:5" x14ac:dyDescent="0.2">
      <c r="A10" s="246" t="s">
        <v>459</v>
      </c>
      <c r="C10" s="272">
        <v>1547</v>
      </c>
      <c r="D10" s="263">
        <v>1318</v>
      </c>
      <c r="E10" s="336"/>
    </row>
    <row r="11" spans="1:5" ht="3.2" customHeight="1" x14ac:dyDescent="0.2">
      <c r="C11" s="276">
        <v>0</v>
      </c>
      <c r="D11" s="263"/>
    </row>
    <row r="12" spans="1:5" x14ac:dyDescent="0.2">
      <c r="A12" s="251" t="s">
        <v>460</v>
      </c>
      <c r="B12" s="251"/>
      <c r="C12" s="276">
        <v>0</v>
      </c>
      <c r="D12" s="260">
        <v>0</v>
      </c>
    </row>
    <row r="13" spans="1:5" ht="15.75" customHeight="1" x14ac:dyDescent="0.2">
      <c r="A13" s="337" t="s">
        <v>461</v>
      </c>
      <c r="B13" s="337"/>
      <c r="C13" s="337"/>
      <c r="D13" s="337"/>
    </row>
    <row r="16" spans="1:5" ht="15" x14ac:dyDescent="0.2">
      <c r="A16" s="338"/>
    </row>
    <row r="17" spans="1:1" ht="125.25" customHeight="1" x14ac:dyDescent="0.2">
      <c r="A17" s="338"/>
    </row>
    <row r="108" spans="6:8" x14ac:dyDescent="0.2">
      <c r="F108" s="246">
        <v>2.7</v>
      </c>
      <c r="H108" s="246">
        <v>2.7</v>
      </c>
    </row>
    <row r="197" spans="8:8" x14ac:dyDescent="0.2">
      <c r="H197" s="246">
        <v>324</v>
      </c>
    </row>
  </sheetData>
  <mergeCells count="3">
    <mergeCell ref="A3:D3"/>
    <mergeCell ref="A4:D4"/>
    <mergeCell ref="A5:A6"/>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A7980D-1F30-41B7-84BD-A1F70EF9FA36}">
  <dimension ref="A1:H24"/>
  <sheetViews>
    <sheetView showGridLines="0" workbookViewId="0"/>
  </sheetViews>
  <sheetFormatPr defaultRowHeight="15" x14ac:dyDescent="0.25"/>
  <cols>
    <col min="3" max="3" width="6.5703125" customWidth="1"/>
    <col min="5" max="5" width="10.42578125" customWidth="1"/>
  </cols>
  <sheetData>
    <row r="1" spans="1:8" ht="16.5" customHeight="1" x14ac:dyDescent="0.25">
      <c r="A1" s="381" t="s">
        <v>234</v>
      </c>
    </row>
    <row r="2" spans="1:8" ht="12" customHeight="1" x14ac:dyDescent="0.25"/>
    <row r="3" spans="1:8" ht="15.75" x14ac:dyDescent="0.25">
      <c r="B3" s="470" t="s">
        <v>233</v>
      </c>
      <c r="C3" s="470"/>
      <c r="D3" s="470"/>
      <c r="E3" s="470"/>
      <c r="F3" s="470"/>
      <c r="G3" s="470"/>
      <c r="H3" s="470"/>
    </row>
    <row r="23" spans="4:7" x14ac:dyDescent="0.25">
      <c r="D23" s="127" t="s">
        <v>235</v>
      </c>
      <c r="G23" s="127" t="s">
        <v>238</v>
      </c>
    </row>
    <row r="24" spans="4:7" x14ac:dyDescent="0.25">
      <c r="D24" s="127" t="s">
        <v>236</v>
      </c>
      <c r="G24" s="127" t="s">
        <v>237</v>
      </c>
    </row>
  </sheetData>
  <mergeCells count="1">
    <mergeCell ref="B3:H3"/>
  </mergeCells>
  <pageMargins left="0.7" right="0.7" top="0.75" bottom="0.75" header="0.3" footer="0.3"/>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39CA56-6CCF-4456-9B38-38D4D01A36EF}">
  <dimension ref="A1:H197"/>
  <sheetViews>
    <sheetView showGridLines="0" zoomScaleNormal="100" workbookViewId="0"/>
  </sheetViews>
  <sheetFormatPr defaultColWidth="9.140625" defaultRowHeight="11.25" x14ac:dyDescent="0.2"/>
  <cols>
    <col min="1" max="1" width="55.42578125" style="246" customWidth="1"/>
    <col min="2" max="4" width="9.7109375" style="246" customWidth="1"/>
    <col min="5" max="16384" width="9.140625" style="246"/>
  </cols>
  <sheetData>
    <row r="1" spans="1:5" ht="12" customHeight="1" x14ac:dyDescent="0.2">
      <c r="A1" s="128" t="s">
        <v>462</v>
      </c>
    </row>
    <row r="2" spans="1:5" ht="7.5" customHeight="1" x14ac:dyDescent="0.2">
      <c r="A2" s="128"/>
    </row>
    <row r="3" spans="1:5" ht="15.75" x14ac:dyDescent="0.25">
      <c r="A3" s="518" t="s">
        <v>463</v>
      </c>
      <c r="B3" s="518"/>
      <c r="C3" s="519"/>
      <c r="D3" s="519"/>
    </row>
    <row r="4" spans="1:5" s="335" customFormat="1" ht="14.25" x14ac:dyDescent="0.2">
      <c r="A4" s="520" t="s">
        <v>499</v>
      </c>
      <c r="B4" s="520"/>
      <c r="C4" s="520"/>
      <c r="D4" s="520"/>
    </row>
    <row r="5" spans="1:5" x14ac:dyDescent="0.2">
      <c r="A5" s="506"/>
      <c r="B5" s="248"/>
      <c r="C5" s="285">
        <v>2021</v>
      </c>
      <c r="D5" s="248">
        <v>2020</v>
      </c>
    </row>
    <row r="6" spans="1:5" x14ac:dyDescent="0.2">
      <c r="A6" s="507"/>
      <c r="B6" s="249"/>
      <c r="C6" s="286" t="s">
        <v>8</v>
      </c>
      <c r="D6" s="249" t="s">
        <v>8</v>
      </c>
    </row>
    <row r="7" spans="1:5" x14ac:dyDescent="0.2">
      <c r="C7" s="250"/>
      <c r="D7" s="252"/>
    </row>
    <row r="8" spans="1:5" x14ac:dyDescent="0.2">
      <c r="A8" s="339" t="s">
        <v>464</v>
      </c>
      <c r="B8" s="257"/>
      <c r="C8" s="276">
        <v>527</v>
      </c>
      <c r="D8" s="278">
        <v>274</v>
      </c>
    </row>
    <row r="9" spans="1:5" x14ac:dyDescent="0.2">
      <c r="A9" s="246" t="s">
        <v>458</v>
      </c>
      <c r="C9" s="279">
        <v>356</v>
      </c>
      <c r="D9" s="340">
        <v>137</v>
      </c>
    </row>
    <row r="10" spans="1:5" x14ac:dyDescent="0.2">
      <c r="A10" s="246" t="s">
        <v>459</v>
      </c>
      <c r="C10" s="272">
        <v>374</v>
      </c>
      <c r="D10" s="263">
        <v>118</v>
      </c>
      <c r="E10" s="336"/>
    </row>
    <row r="11" spans="1:5" ht="3.2" customHeight="1" x14ac:dyDescent="0.2">
      <c r="C11" s="272"/>
      <c r="D11" s="263"/>
    </row>
    <row r="12" spans="1:5" x14ac:dyDescent="0.2">
      <c r="A12" s="251" t="s">
        <v>460</v>
      </c>
      <c r="B12" s="251"/>
      <c r="C12" s="281">
        <v>509</v>
      </c>
      <c r="D12" s="341">
        <v>293</v>
      </c>
    </row>
    <row r="13" spans="1:5" ht="15.75" customHeight="1" x14ac:dyDescent="0.2">
      <c r="A13" s="337" t="s">
        <v>461</v>
      </c>
      <c r="B13" s="337"/>
      <c r="C13" s="337"/>
      <c r="D13" s="337"/>
    </row>
    <row r="16" spans="1:5" ht="15" x14ac:dyDescent="0.2">
      <c r="A16" s="338"/>
    </row>
    <row r="17" spans="1:1" ht="125.25" customHeight="1" x14ac:dyDescent="0.2">
      <c r="A17" s="338"/>
    </row>
    <row r="108" spans="6:8" x14ac:dyDescent="0.2">
      <c r="F108" s="246">
        <v>2.7</v>
      </c>
      <c r="H108" s="246">
        <v>2.7</v>
      </c>
    </row>
    <row r="197" spans="8:8" x14ac:dyDescent="0.2">
      <c r="H197" s="246">
        <v>324</v>
      </c>
    </row>
  </sheetData>
  <mergeCells count="3">
    <mergeCell ref="A3:D3"/>
    <mergeCell ref="A4:D4"/>
    <mergeCell ref="A5:A6"/>
  </mergeCells>
  <pageMargins left="0.7" right="0.7" top="0.75" bottom="0.75" header="0.3" footer="0.3"/>
  <pageSetup paperSize="9"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28D6BF-7F95-4274-B96F-102B02594B2E}">
  <dimension ref="A1:H197"/>
  <sheetViews>
    <sheetView showGridLines="0" zoomScaleNormal="100" workbookViewId="0"/>
  </sheetViews>
  <sheetFormatPr defaultColWidth="9.140625" defaultRowHeight="11.25" x14ac:dyDescent="0.2"/>
  <cols>
    <col min="1" max="1" width="55.42578125" style="246" customWidth="1"/>
    <col min="2" max="4" width="9.7109375" style="246" customWidth="1"/>
    <col min="5" max="16384" width="9.140625" style="246"/>
  </cols>
  <sheetData>
    <row r="1" spans="1:5" ht="12" customHeight="1" x14ac:dyDescent="0.2">
      <c r="A1" s="128" t="s">
        <v>465</v>
      </c>
    </row>
    <row r="2" spans="1:5" ht="7.5" customHeight="1" x14ac:dyDescent="0.2">
      <c r="A2" s="128"/>
    </row>
    <row r="3" spans="1:5" ht="15.75" x14ac:dyDescent="0.25">
      <c r="A3" s="518" t="s">
        <v>466</v>
      </c>
      <c r="B3" s="518"/>
      <c r="C3" s="519"/>
      <c r="D3" s="519"/>
    </row>
    <row r="4" spans="1:5" s="335" customFormat="1" ht="14.25" x14ac:dyDescent="0.2">
      <c r="A4" s="520" t="s">
        <v>499</v>
      </c>
      <c r="B4" s="520"/>
      <c r="C4" s="520"/>
      <c r="D4" s="520"/>
    </row>
    <row r="5" spans="1:5" x14ac:dyDescent="0.2">
      <c r="A5" s="506"/>
      <c r="B5" s="248"/>
      <c r="C5" s="285">
        <v>2021</v>
      </c>
      <c r="D5" s="248">
        <v>2020</v>
      </c>
    </row>
    <row r="6" spans="1:5" x14ac:dyDescent="0.2">
      <c r="A6" s="507"/>
      <c r="B6" s="249"/>
      <c r="C6" s="286" t="s">
        <v>8</v>
      </c>
      <c r="D6" s="249" t="s">
        <v>8</v>
      </c>
    </row>
    <row r="7" spans="1:5" x14ac:dyDescent="0.2">
      <c r="C7" s="250"/>
      <c r="D7" s="252"/>
    </row>
    <row r="8" spans="1:5" x14ac:dyDescent="0.2">
      <c r="A8" s="339" t="s">
        <v>457</v>
      </c>
      <c r="B8" s="257"/>
      <c r="C8" s="276">
        <v>72</v>
      </c>
      <c r="D8" s="260">
        <v>0</v>
      </c>
    </row>
    <row r="9" spans="1:5" x14ac:dyDescent="0.2">
      <c r="A9" s="246" t="s">
        <v>458</v>
      </c>
      <c r="C9" s="279">
        <v>0</v>
      </c>
      <c r="D9" s="263">
        <v>58</v>
      </c>
    </row>
    <row r="10" spans="1:5" x14ac:dyDescent="0.2">
      <c r="A10" s="246" t="s">
        <v>459</v>
      </c>
      <c r="C10" s="272">
        <v>71</v>
      </c>
      <c r="D10" s="263">
        <v>12</v>
      </c>
      <c r="E10" s="336"/>
    </row>
    <row r="11" spans="1:5" ht="3.2" customHeight="1" x14ac:dyDescent="0.2">
      <c r="C11" s="272"/>
      <c r="D11" s="263"/>
    </row>
    <row r="12" spans="1:5" x14ac:dyDescent="0.2">
      <c r="A12" s="251" t="s">
        <v>460</v>
      </c>
      <c r="B12" s="251"/>
      <c r="C12" s="281">
        <v>1</v>
      </c>
      <c r="D12" s="341">
        <v>46</v>
      </c>
    </row>
    <row r="13" spans="1:5" ht="15.75" customHeight="1" x14ac:dyDescent="0.2">
      <c r="A13" s="337" t="s">
        <v>461</v>
      </c>
      <c r="B13" s="337"/>
      <c r="C13" s="337"/>
      <c r="D13" s="337"/>
    </row>
    <row r="16" spans="1:5" ht="15" x14ac:dyDescent="0.2">
      <c r="A16" s="338"/>
    </row>
    <row r="17" spans="1:1" ht="125.25" customHeight="1" x14ac:dyDescent="0.2">
      <c r="A17" s="338"/>
    </row>
    <row r="108" spans="6:8" x14ac:dyDescent="0.2">
      <c r="F108" s="246">
        <v>2.7</v>
      </c>
      <c r="H108" s="246">
        <v>2.7</v>
      </c>
    </row>
    <row r="197" spans="8:8" x14ac:dyDescent="0.2">
      <c r="H197" s="246">
        <v>324</v>
      </c>
    </row>
  </sheetData>
  <mergeCells count="3">
    <mergeCell ref="A3:D3"/>
    <mergeCell ref="A4:D4"/>
    <mergeCell ref="A5:A6"/>
  </mergeCell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79FF73-1BD2-4C78-8F9E-D0FC8D4834DE}">
  <dimension ref="A1:G180"/>
  <sheetViews>
    <sheetView showGridLines="0" zoomScaleNormal="100" workbookViewId="0"/>
  </sheetViews>
  <sheetFormatPr defaultColWidth="9.140625" defaultRowHeight="11.25" x14ac:dyDescent="0.2"/>
  <cols>
    <col min="1" max="1" width="55.42578125" style="246" customWidth="1"/>
    <col min="2" max="3" width="9.7109375" style="246" customWidth="1"/>
    <col min="4" max="16384" width="9.140625" style="246"/>
  </cols>
  <sheetData>
    <row r="1" spans="1:4" ht="12" customHeight="1" x14ac:dyDescent="0.2">
      <c r="A1" s="128" t="s">
        <v>467</v>
      </c>
    </row>
    <row r="2" spans="1:4" ht="7.5" customHeight="1" x14ac:dyDescent="0.2">
      <c r="A2" s="128"/>
    </row>
    <row r="3" spans="1:4" ht="15.75" x14ac:dyDescent="0.25">
      <c r="A3" s="518" t="s">
        <v>468</v>
      </c>
      <c r="B3" s="519"/>
      <c r="C3" s="519"/>
      <c r="D3" s="521"/>
    </row>
    <row r="4" spans="1:4" s="335" customFormat="1" ht="14.25" x14ac:dyDescent="0.2">
      <c r="A4" s="520" t="s">
        <v>499</v>
      </c>
      <c r="B4" s="520"/>
      <c r="C4" s="520"/>
      <c r="D4" s="520"/>
    </row>
    <row r="5" spans="1:4" x14ac:dyDescent="0.2">
      <c r="A5" s="506"/>
      <c r="B5" s="248"/>
      <c r="C5" s="285">
        <v>2021</v>
      </c>
      <c r="D5" s="248">
        <v>2020</v>
      </c>
    </row>
    <row r="6" spans="1:4" x14ac:dyDescent="0.2">
      <c r="A6" s="507"/>
      <c r="B6" s="249"/>
      <c r="C6" s="286" t="s">
        <v>8</v>
      </c>
      <c r="D6" s="249" t="s">
        <v>8</v>
      </c>
    </row>
    <row r="7" spans="1:4" ht="3.2" customHeight="1" x14ac:dyDescent="0.2">
      <c r="C7" s="250"/>
      <c r="D7" s="252"/>
    </row>
    <row r="8" spans="1:4" x14ac:dyDescent="0.2">
      <c r="A8" s="257" t="s">
        <v>457</v>
      </c>
      <c r="B8" s="343"/>
      <c r="C8" s="276">
        <v>434</v>
      </c>
      <c r="D8" s="260">
        <v>440</v>
      </c>
    </row>
    <row r="9" spans="1:4" x14ac:dyDescent="0.2">
      <c r="A9" s="246" t="s">
        <v>458</v>
      </c>
      <c r="C9" s="272">
        <v>77</v>
      </c>
      <c r="D9" s="263">
        <v>89</v>
      </c>
    </row>
    <row r="10" spans="1:4" x14ac:dyDescent="0.2">
      <c r="A10" s="246" t="s">
        <v>459</v>
      </c>
      <c r="C10" s="279">
        <v>93</v>
      </c>
      <c r="D10" s="263">
        <v>61</v>
      </c>
    </row>
    <row r="11" spans="1:4" ht="3.2" customHeight="1" x14ac:dyDescent="0.2">
      <c r="C11" s="272"/>
      <c r="D11" s="263"/>
    </row>
    <row r="12" spans="1:4" x14ac:dyDescent="0.2">
      <c r="A12" s="251" t="s">
        <v>460</v>
      </c>
      <c r="B12" s="251"/>
      <c r="C12" s="281">
        <v>419</v>
      </c>
      <c r="D12" s="341">
        <v>468</v>
      </c>
    </row>
    <row r="13" spans="1:4" ht="3" customHeight="1" x14ac:dyDescent="0.2">
      <c r="A13" s="251"/>
      <c r="B13" s="251"/>
      <c r="C13" s="341"/>
      <c r="D13" s="341"/>
    </row>
    <row r="14" spans="1:4" x14ac:dyDescent="0.2">
      <c r="A14" s="337" t="s">
        <v>461</v>
      </c>
      <c r="B14" s="337"/>
      <c r="C14" s="337"/>
      <c r="D14" s="337"/>
    </row>
    <row r="18" spans="1:2" x14ac:dyDescent="0.2">
      <c r="A18" s="246" t="s">
        <v>469</v>
      </c>
    </row>
    <row r="19" spans="1:2" ht="39" customHeight="1" x14ac:dyDescent="0.2">
      <c r="A19" s="338"/>
    </row>
    <row r="20" spans="1:2" ht="172.5" customHeight="1" x14ac:dyDescent="0.2">
      <c r="A20" s="338"/>
    </row>
    <row r="29" spans="1:2" x14ac:dyDescent="0.2">
      <c r="A29" s="249"/>
      <c r="B29" s="249"/>
    </row>
    <row r="30" spans="1:2" x14ac:dyDescent="0.2">
      <c r="A30" s="249"/>
      <c r="B30" s="249"/>
    </row>
    <row r="31" spans="1:2" x14ac:dyDescent="0.2">
      <c r="A31" s="252"/>
      <c r="B31" s="252"/>
    </row>
    <row r="32" spans="1:2" x14ac:dyDescent="0.2">
      <c r="A32" s="260"/>
      <c r="B32" s="260"/>
    </row>
    <row r="33" spans="1:2" x14ac:dyDescent="0.2">
      <c r="A33" s="263"/>
      <c r="B33" s="263"/>
    </row>
    <row r="34" spans="1:2" x14ac:dyDescent="0.2">
      <c r="A34" s="263"/>
      <c r="B34" s="263"/>
    </row>
    <row r="35" spans="1:2" x14ac:dyDescent="0.2">
      <c r="A35" s="263"/>
      <c r="B35" s="263"/>
    </row>
    <row r="36" spans="1:2" x14ac:dyDescent="0.2">
      <c r="A36" s="341"/>
      <c r="B36" s="341"/>
    </row>
    <row r="91" spans="5:7" x14ac:dyDescent="0.2">
      <c r="E91" s="246">
        <v>2.7</v>
      </c>
      <c r="G91" s="246">
        <v>2.7</v>
      </c>
    </row>
    <row r="180" spans="7:7" x14ac:dyDescent="0.2">
      <c r="G180" s="246">
        <v>324</v>
      </c>
    </row>
  </sheetData>
  <mergeCells count="3">
    <mergeCell ref="A3:D3"/>
    <mergeCell ref="A4:D4"/>
    <mergeCell ref="A5:A6"/>
  </mergeCells>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9F0595-7C0E-424A-B3CB-8703B1DACDA0}">
  <dimension ref="A1:G196"/>
  <sheetViews>
    <sheetView showGridLines="0" zoomScaleNormal="100" workbookViewId="0"/>
  </sheetViews>
  <sheetFormatPr defaultColWidth="9.140625" defaultRowHeight="11.25" x14ac:dyDescent="0.2"/>
  <cols>
    <col min="1" max="1" width="55.42578125" style="246" customWidth="1"/>
    <col min="2" max="3" width="9.7109375" style="246" customWidth="1"/>
    <col min="4" max="16384" width="9.140625" style="246"/>
  </cols>
  <sheetData>
    <row r="1" spans="1:4" ht="12" customHeight="1" x14ac:dyDescent="0.2">
      <c r="A1" s="128" t="s">
        <v>470</v>
      </c>
    </row>
    <row r="2" spans="1:4" ht="7.5" customHeight="1" x14ac:dyDescent="0.2">
      <c r="A2" s="128"/>
    </row>
    <row r="3" spans="1:4" ht="15.6" customHeight="1" x14ac:dyDescent="0.25">
      <c r="A3" s="518" t="s">
        <v>471</v>
      </c>
      <c r="B3" s="519"/>
      <c r="C3" s="519"/>
      <c r="D3" s="521"/>
    </row>
    <row r="4" spans="1:4" s="335" customFormat="1" ht="17.45" customHeight="1" x14ac:dyDescent="0.2">
      <c r="A4" s="520" t="s">
        <v>499</v>
      </c>
      <c r="B4" s="520"/>
      <c r="C4" s="520"/>
      <c r="D4" s="520"/>
    </row>
    <row r="5" spans="1:4" x14ac:dyDescent="0.2">
      <c r="A5" s="506"/>
      <c r="B5" s="248"/>
      <c r="C5" s="285">
        <v>2021</v>
      </c>
      <c r="D5" s="248">
        <v>2020</v>
      </c>
    </row>
    <row r="6" spans="1:4" x14ac:dyDescent="0.2">
      <c r="A6" s="507"/>
      <c r="B6" s="249"/>
      <c r="C6" s="286" t="s">
        <v>8</v>
      </c>
      <c r="D6" s="249" t="s">
        <v>8</v>
      </c>
    </row>
    <row r="7" spans="1:4" ht="3.2" customHeight="1" x14ac:dyDescent="0.2">
      <c r="C7" s="250"/>
      <c r="D7" s="252"/>
    </row>
    <row r="8" spans="1:4" x14ac:dyDescent="0.2">
      <c r="A8" s="257" t="s">
        <v>457</v>
      </c>
      <c r="B8" s="343"/>
      <c r="C8" s="276">
        <v>185</v>
      </c>
      <c r="D8" s="260">
        <v>150</v>
      </c>
    </row>
    <row r="9" spans="1:4" x14ac:dyDescent="0.2">
      <c r="A9" s="246" t="s">
        <v>458</v>
      </c>
      <c r="C9" s="272">
        <v>36</v>
      </c>
      <c r="D9" s="263">
        <v>34</v>
      </c>
    </row>
    <row r="10" spans="1:4" x14ac:dyDescent="0.2">
      <c r="A10" s="246" t="s">
        <v>459</v>
      </c>
      <c r="C10" s="279">
        <v>2</v>
      </c>
      <c r="D10" s="340">
        <v>1</v>
      </c>
    </row>
    <row r="11" spans="1:4" ht="3.2" customHeight="1" x14ac:dyDescent="0.2">
      <c r="C11" s="272"/>
      <c r="D11" s="263"/>
    </row>
    <row r="12" spans="1:4" x14ac:dyDescent="0.2">
      <c r="A12" s="251" t="s">
        <v>460</v>
      </c>
      <c r="B12" s="251"/>
      <c r="C12" s="281">
        <v>219</v>
      </c>
      <c r="D12" s="341">
        <v>183</v>
      </c>
    </row>
    <row r="13" spans="1:4" ht="6.75" customHeight="1" x14ac:dyDescent="0.2"/>
    <row r="14" spans="1:4" x14ac:dyDescent="0.2">
      <c r="A14" s="337" t="s">
        <v>461</v>
      </c>
      <c r="B14" s="337"/>
      <c r="C14" s="337"/>
      <c r="D14" s="337"/>
    </row>
    <row r="17" spans="1:1" ht="15" x14ac:dyDescent="0.2">
      <c r="A17" s="338"/>
    </row>
    <row r="18" spans="1:1" ht="15" x14ac:dyDescent="0.2">
      <c r="A18" s="338"/>
    </row>
    <row r="45" spans="1:2" x14ac:dyDescent="0.2">
      <c r="A45" s="249"/>
      <c r="B45" s="249"/>
    </row>
    <row r="46" spans="1:2" x14ac:dyDescent="0.2">
      <c r="A46" s="249"/>
      <c r="B46" s="249"/>
    </row>
    <row r="47" spans="1:2" x14ac:dyDescent="0.2">
      <c r="A47" s="252"/>
      <c r="B47" s="252"/>
    </row>
    <row r="48" spans="1:2" x14ac:dyDescent="0.2">
      <c r="A48" s="260"/>
      <c r="B48" s="260"/>
    </row>
    <row r="49" spans="1:2" x14ac:dyDescent="0.2">
      <c r="A49" s="263"/>
      <c r="B49" s="263"/>
    </row>
    <row r="50" spans="1:2" x14ac:dyDescent="0.2">
      <c r="A50" s="263"/>
      <c r="B50" s="263"/>
    </row>
    <row r="51" spans="1:2" x14ac:dyDescent="0.2">
      <c r="A51" s="263"/>
      <c r="B51" s="263"/>
    </row>
    <row r="52" spans="1:2" x14ac:dyDescent="0.2">
      <c r="A52" s="341"/>
      <c r="B52" s="341"/>
    </row>
    <row r="107" spans="5:7" x14ac:dyDescent="0.2">
      <c r="E107" s="246">
        <v>2.7</v>
      </c>
      <c r="G107" s="246">
        <v>2.7</v>
      </c>
    </row>
    <row r="196" spans="7:7" x14ac:dyDescent="0.2">
      <c r="G196" s="246">
        <v>324</v>
      </c>
    </row>
  </sheetData>
  <mergeCells count="3">
    <mergeCell ref="A3:D3"/>
    <mergeCell ref="A4:D4"/>
    <mergeCell ref="A5:A6"/>
  </mergeCells>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D335E3-F1C7-483C-A0C2-19E802A6FC09}">
  <dimension ref="A1:G179"/>
  <sheetViews>
    <sheetView showGridLines="0" zoomScaleNormal="100" workbookViewId="0"/>
  </sheetViews>
  <sheetFormatPr defaultColWidth="9.140625" defaultRowHeight="11.25" x14ac:dyDescent="0.2"/>
  <cols>
    <col min="1" max="1" width="55.42578125" style="246" customWidth="1"/>
    <col min="2" max="3" width="9.7109375" style="246" customWidth="1"/>
    <col min="4" max="16384" width="9.140625" style="246"/>
  </cols>
  <sheetData>
    <row r="1" spans="1:4" ht="12" customHeight="1" x14ac:dyDescent="0.2">
      <c r="A1" s="128" t="s">
        <v>472</v>
      </c>
    </row>
    <row r="2" spans="1:4" ht="7.5" customHeight="1" x14ac:dyDescent="0.2">
      <c r="A2" s="128"/>
    </row>
    <row r="3" spans="1:4" ht="30.6" customHeight="1" x14ac:dyDescent="0.25">
      <c r="A3" s="518" t="s">
        <v>473</v>
      </c>
      <c r="B3" s="519"/>
      <c r="C3" s="519"/>
      <c r="D3" s="521"/>
    </row>
    <row r="4" spans="1:4" s="335" customFormat="1" ht="14.25" x14ac:dyDescent="0.2">
      <c r="A4" s="520" t="s">
        <v>499</v>
      </c>
      <c r="B4" s="520"/>
      <c r="C4" s="520"/>
      <c r="D4" s="520"/>
    </row>
    <row r="5" spans="1:4" x14ac:dyDescent="0.2">
      <c r="A5" s="506"/>
      <c r="B5" s="248"/>
      <c r="C5" s="285">
        <v>2021</v>
      </c>
      <c r="D5" s="248">
        <v>2020</v>
      </c>
    </row>
    <row r="6" spans="1:4" x14ac:dyDescent="0.2">
      <c r="A6" s="507"/>
      <c r="B6" s="249"/>
      <c r="C6" s="286" t="s">
        <v>8</v>
      </c>
      <c r="D6" s="249" t="s">
        <v>8</v>
      </c>
    </row>
    <row r="7" spans="1:4" ht="3.2" customHeight="1" x14ac:dyDescent="0.2">
      <c r="C7" s="250"/>
      <c r="D7" s="252"/>
    </row>
    <row r="8" spans="1:4" x14ac:dyDescent="0.2">
      <c r="A8" s="257" t="s">
        <v>457</v>
      </c>
      <c r="B8" s="343"/>
      <c r="C8" s="276">
        <v>141</v>
      </c>
      <c r="D8" s="345">
        <v>151</v>
      </c>
    </row>
    <row r="9" spans="1:4" x14ac:dyDescent="0.2">
      <c r="A9" s="246" t="s">
        <v>458</v>
      </c>
      <c r="C9" s="276">
        <v>0</v>
      </c>
      <c r="D9" s="340">
        <v>0</v>
      </c>
    </row>
    <row r="10" spans="1:4" x14ac:dyDescent="0.2">
      <c r="A10" s="246" t="s">
        <v>459</v>
      </c>
      <c r="C10" s="279">
        <v>29</v>
      </c>
      <c r="D10" s="340">
        <v>1</v>
      </c>
    </row>
    <row r="11" spans="1:4" ht="3.2" customHeight="1" x14ac:dyDescent="0.2">
      <c r="C11" s="272"/>
      <c r="D11" s="263">
        <v>0</v>
      </c>
    </row>
    <row r="12" spans="1:4" x14ac:dyDescent="0.2">
      <c r="A12" s="251" t="s">
        <v>460</v>
      </c>
      <c r="B12" s="251"/>
      <c r="C12" s="281">
        <v>112</v>
      </c>
      <c r="D12" s="346">
        <v>150</v>
      </c>
    </row>
    <row r="13" spans="1:4" ht="15.95" customHeight="1" x14ac:dyDescent="0.2">
      <c r="A13" s="337" t="s">
        <v>461</v>
      </c>
      <c r="B13" s="337"/>
      <c r="C13" s="337"/>
      <c r="D13" s="337"/>
    </row>
    <row r="17" spans="1:2" x14ac:dyDescent="0.2">
      <c r="A17" s="246" t="s">
        <v>469</v>
      </c>
    </row>
    <row r="18" spans="1:2" ht="39" customHeight="1" x14ac:dyDescent="0.2">
      <c r="A18" s="338"/>
    </row>
    <row r="19" spans="1:2" ht="172.5" customHeight="1" x14ac:dyDescent="0.2">
      <c r="A19" s="338"/>
    </row>
    <row r="28" spans="1:2" x14ac:dyDescent="0.2">
      <c r="A28" s="249"/>
      <c r="B28" s="249"/>
    </row>
    <row r="29" spans="1:2" x14ac:dyDescent="0.2">
      <c r="A29" s="249"/>
      <c r="B29" s="249"/>
    </row>
    <row r="30" spans="1:2" x14ac:dyDescent="0.2">
      <c r="A30" s="252"/>
      <c r="B30" s="252"/>
    </row>
    <row r="31" spans="1:2" x14ac:dyDescent="0.2">
      <c r="A31" s="260"/>
      <c r="B31" s="260"/>
    </row>
    <row r="32" spans="1:2" x14ac:dyDescent="0.2">
      <c r="A32" s="263"/>
      <c r="B32" s="263"/>
    </row>
    <row r="33" spans="1:2" x14ac:dyDescent="0.2">
      <c r="A33" s="263"/>
      <c r="B33" s="263"/>
    </row>
    <row r="34" spans="1:2" x14ac:dyDescent="0.2">
      <c r="A34" s="263"/>
      <c r="B34" s="263"/>
    </row>
    <row r="35" spans="1:2" x14ac:dyDescent="0.2">
      <c r="A35" s="341"/>
      <c r="B35" s="341"/>
    </row>
    <row r="90" spans="5:7" x14ac:dyDescent="0.2">
      <c r="E90" s="246">
        <v>2.7</v>
      </c>
      <c r="G90" s="246">
        <v>2.7</v>
      </c>
    </row>
    <row r="179" spans="7:7" x14ac:dyDescent="0.2">
      <c r="G179" s="246">
        <v>324</v>
      </c>
    </row>
  </sheetData>
  <mergeCells count="3">
    <mergeCell ref="A3:D3"/>
    <mergeCell ref="A4:D4"/>
    <mergeCell ref="A5:A6"/>
  </mergeCells>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AD6843-1FBE-4680-96D9-8A7C51C09374}">
  <dimension ref="A1:H183"/>
  <sheetViews>
    <sheetView showGridLines="0" zoomScaleNormal="100" workbookViewId="0"/>
  </sheetViews>
  <sheetFormatPr defaultColWidth="9.140625" defaultRowHeight="11.25" x14ac:dyDescent="0.2"/>
  <cols>
    <col min="1" max="1" width="55.42578125" style="246" customWidth="1"/>
    <col min="2" max="4" width="9.7109375" style="246" customWidth="1"/>
    <col min="5" max="16384" width="9.140625" style="246"/>
  </cols>
  <sheetData>
    <row r="1" spans="1:5" ht="12" customHeight="1" x14ac:dyDescent="0.2">
      <c r="A1" s="128" t="s">
        <v>474</v>
      </c>
    </row>
    <row r="2" spans="1:5" ht="7.5" customHeight="1" x14ac:dyDescent="0.2">
      <c r="A2" s="128"/>
    </row>
    <row r="3" spans="1:5" ht="15.6" customHeight="1" x14ac:dyDescent="0.25">
      <c r="A3" s="518" t="s">
        <v>475</v>
      </c>
      <c r="B3" s="519"/>
      <c r="C3" s="519"/>
      <c r="D3" s="521"/>
    </row>
    <row r="4" spans="1:5" s="335" customFormat="1" ht="14.25" x14ac:dyDescent="0.2">
      <c r="A4" s="520" t="s">
        <v>499</v>
      </c>
      <c r="B4" s="520"/>
      <c r="C4" s="520"/>
      <c r="D4" s="520"/>
    </row>
    <row r="5" spans="1:5" x14ac:dyDescent="0.2">
      <c r="A5" s="506"/>
      <c r="B5" s="248"/>
      <c r="C5" s="285">
        <v>2021</v>
      </c>
      <c r="D5" s="248">
        <v>2020</v>
      </c>
    </row>
    <row r="6" spans="1:5" x14ac:dyDescent="0.2">
      <c r="A6" s="507"/>
      <c r="B6" s="249"/>
      <c r="C6" s="286" t="s">
        <v>8</v>
      </c>
      <c r="D6" s="249" t="s">
        <v>8</v>
      </c>
    </row>
    <row r="7" spans="1:5" x14ac:dyDescent="0.2">
      <c r="C7" s="250"/>
      <c r="D7" s="252"/>
    </row>
    <row r="8" spans="1:5" x14ac:dyDescent="0.2">
      <c r="A8" s="257" t="s">
        <v>457</v>
      </c>
      <c r="B8" s="257"/>
      <c r="C8" s="276">
        <v>7</v>
      </c>
      <c r="D8" s="260">
        <v>13</v>
      </c>
    </row>
    <row r="9" spans="1:5" x14ac:dyDescent="0.2">
      <c r="A9" s="246" t="s">
        <v>458</v>
      </c>
      <c r="C9" s="276">
        <v>0</v>
      </c>
      <c r="D9" s="263">
        <v>0</v>
      </c>
    </row>
    <row r="10" spans="1:5" x14ac:dyDescent="0.2">
      <c r="A10" s="246" t="s">
        <v>459</v>
      </c>
      <c r="C10" s="276">
        <v>0</v>
      </c>
      <c r="D10" s="263">
        <v>0</v>
      </c>
      <c r="E10" s="336"/>
    </row>
    <row r="11" spans="1:5" ht="3.2" customHeight="1" x14ac:dyDescent="0.2">
      <c r="C11" s="272"/>
      <c r="D11" s="263"/>
    </row>
    <row r="12" spans="1:5" x14ac:dyDescent="0.2">
      <c r="A12" s="251" t="s">
        <v>460</v>
      </c>
      <c r="B12" s="251"/>
      <c r="C12" s="281">
        <v>7</v>
      </c>
      <c r="D12" s="341">
        <v>13</v>
      </c>
    </row>
    <row r="13" spans="1:5" ht="6" customHeight="1" x14ac:dyDescent="0.2"/>
    <row r="14" spans="1:5" x14ac:dyDescent="0.2">
      <c r="A14" s="347" t="s">
        <v>476</v>
      </c>
      <c r="B14" s="337"/>
      <c r="C14" s="337"/>
      <c r="D14" s="337"/>
    </row>
    <row r="16" spans="1:5" ht="15" x14ac:dyDescent="0.2">
      <c r="A16" s="338"/>
    </row>
    <row r="17" spans="1:1" ht="15" x14ac:dyDescent="0.25">
      <c r="A17" s="348"/>
    </row>
    <row r="18" spans="1:1" ht="15" x14ac:dyDescent="0.2">
      <c r="A18" s="338"/>
    </row>
    <row r="21" spans="1:1" ht="15" x14ac:dyDescent="0.2">
      <c r="A21" s="338"/>
    </row>
    <row r="94" spans="6:8" x14ac:dyDescent="0.2">
      <c r="F94" s="246">
        <v>2.7</v>
      </c>
      <c r="H94" s="246">
        <v>2.7</v>
      </c>
    </row>
    <row r="183" spans="8:8" x14ac:dyDescent="0.2">
      <c r="H183" s="246">
        <v>324</v>
      </c>
    </row>
  </sheetData>
  <mergeCells count="3">
    <mergeCell ref="A3:D3"/>
    <mergeCell ref="A4:D4"/>
    <mergeCell ref="A5:A6"/>
  </mergeCells>
  <pageMargins left="0.7" right="0.7" top="0.75" bottom="0.75" header="0.3" footer="0.3"/>
  <drawing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95783D-7480-4154-866C-13231F1D81F0}">
  <dimension ref="A1:G198"/>
  <sheetViews>
    <sheetView showGridLines="0" zoomScaleNormal="100" workbookViewId="0"/>
  </sheetViews>
  <sheetFormatPr defaultColWidth="9.140625" defaultRowHeight="11.25" x14ac:dyDescent="0.2"/>
  <cols>
    <col min="1" max="1" width="55.42578125" style="246" customWidth="1"/>
    <col min="2" max="3" width="9.7109375" style="246" customWidth="1"/>
    <col min="4" max="16384" width="9.140625" style="246"/>
  </cols>
  <sheetData>
    <row r="1" spans="1:4" ht="12" customHeight="1" x14ac:dyDescent="0.2">
      <c r="A1" s="128" t="s">
        <v>477</v>
      </c>
    </row>
    <row r="2" spans="1:4" ht="7.5" customHeight="1" x14ac:dyDescent="0.2">
      <c r="A2" s="128"/>
    </row>
    <row r="3" spans="1:4" s="378" customFormat="1" ht="15.75" customHeight="1" x14ac:dyDescent="0.25">
      <c r="A3" s="511" t="s">
        <v>478</v>
      </c>
      <c r="B3" s="470"/>
      <c r="C3" s="470"/>
      <c r="D3" s="522"/>
    </row>
    <row r="4" spans="1:4" s="335" customFormat="1" ht="14.25" x14ac:dyDescent="0.2">
      <c r="A4" s="520" t="s">
        <v>499</v>
      </c>
      <c r="B4" s="520"/>
      <c r="C4" s="520"/>
      <c r="D4" s="520"/>
    </row>
    <row r="5" spans="1:4" x14ac:dyDescent="0.2">
      <c r="A5" s="506"/>
      <c r="B5" s="248"/>
      <c r="C5" s="285">
        <v>2021</v>
      </c>
      <c r="D5" s="248">
        <v>2020</v>
      </c>
    </row>
    <row r="6" spans="1:4" x14ac:dyDescent="0.2">
      <c r="A6" s="507"/>
      <c r="B6" s="249"/>
      <c r="C6" s="286" t="s">
        <v>8</v>
      </c>
      <c r="D6" s="249" t="s">
        <v>8</v>
      </c>
    </row>
    <row r="7" spans="1:4" ht="3.2" customHeight="1" x14ac:dyDescent="0.2">
      <c r="C7" s="250"/>
      <c r="D7" s="252"/>
    </row>
    <row r="8" spans="1:4" x14ac:dyDescent="0.2">
      <c r="A8" s="257" t="s">
        <v>457</v>
      </c>
      <c r="B8" s="343"/>
      <c r="C8" s="276">
        <v>131</v>
      </c>
      <c r="D8" s="260">
        <v>93</v>
      </c>
    </row>
    <row r="9" spans="1:4" x14ac:dyDescent="0.2">
      <c r="A9" s="246" t="s">
        <v>458</v>
      </c>
      <c r="C9" s="272">
        <v>50</v>
      </c>
      <c r="D9" s="263">
        <v>55</v>
      </c>
    </row>
    <row r="10" spans="1:4" x14ac:dyDescent="0.2">
      <c r="A10" s="246" t="s">
        <v>459</v>
      </c>
      <c r="C10" s="279">
        <v>13</v>
      </c>
      <c r="D10" s="340">
        <v>12</v>
      </c>
    </row>
    <row r="11" spans="1:4" ht="3.2" customHeight="1" x14ac:dyDescent="0.2">
      <c r="C11" s="272"/>
      <c r="D11" s="263" t="s">
        <v>469</v>
      </c>
    </row>
    <row r="12" spans="1:4" x14ac:dyDescent="0.2">
      <c r="A12" s="251" t="s">
        <v>460</v>
      </c>
      <c r="B12" s="251"/>
      <c r="C12" s="281">
        <v>168</v>
      </c>
      <c r="D12" s="341">
        <v>136</v>
      </c>
    </row>
    <row r="13" spans="1:4" ht="8.25" customHeight="1" x14ac:dyDescent="0.2"/>
    <row r="14" spans="1:4" x14ac:dyDescent="0.2">
      <c r="A14" s="337" t="s">
        <v>461</v>
      </c>
      <c r="B14" s="337"/>
      <c r="C14" s="337"/>
      <c r="D14" s="337"/>
    </row>
    <row r="17" spans="1:1" ht="15" x14ac:dyDescent="0.2">
      <c r="A17" s="338"/>
    </row>
    <row r="18" spans="1:1" ht="15" x14ac:dyDescent="0.2">
      <c r="A18" s="338"/>
    </row>
    <row r="24" spans="1:1" ht="15" x14ac:dyDescent="0.25">
      <c r="A24" s="349"/>
    </row>
    <row r="25" spans="1:1" ht="15" x14ac:dyDescent="0.25">
      <c r="A25" s="349"/>
    </row>
    <row r="47" spans="1:2" x14ac:dyDescent="0.2">
      <c r="A47" s="249"/>
      <c r="B47" s="249"/>
    </row>
    <row r="48" spans="1:2" x14ac:dyDescent="0.2">
      <c r="A48" s="249"/>
      <c r="B48" s="249"/>
    </row>
    <row r="49" spans="1:2" x14ac:dyDescent="0.2">
      <c r="A49" s="252"/>
      <c r="B49" s="252"/>
    </row>
    <row r="50" spans="1:2" x14ac:dyDescent="0.2">
      <c r="A50" s="260"/>
      <c r="B50" s="260"/>
    </row>
    <row r="51" spans="1:2" x14ac:dyDescent="0.2">
      <c r="A51" s="263"/>
      <c r="B51" s="263"/>
    </row>
    <row r="52" spans="1:2" x14ac:dyDescent="0.2">
      <c r="A52" s="263"/>
      <c r="B52" s="263"/>
    </row>
    <row r="53" spans="1:2" x14ac:dyDescent="0.2">
      <c r="A53" s="263"/>
      <c r="B53" s="263"/>
    </row>
    <row r="54" spans="1:2" x14ac:dyDescent="0.2">
      <c r="A54" s="341"/>
      <c r="B54" s="341"/>
    </row>
    <row r="109" spans="5:7" x14ac:dyDescent="0.2">
      <c r="E109" s="246">
        <v>2.7</v>
      </c>
      <c r="G109" s="246">
        <v>2.7</v>
      </c>
    </row>
    <row r="198" spans="7:7" x14ac:dyDescent="0.2">
      <c r="G198" s="246">
        <v>324</v>
      </c>
    </row>
  </sheetData>
  <mergeCells count="3">
    <mergeCell ref="A3:D3"/>
    <mergeCell ref="A4:D4"/>
    <mergeCell ref="A5:A6"/>
  </mergeCells>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B3A8FD-6B0E-4829-AF65-15D352747752}">
  <dimension ref="A1:G198"/>
  <sheetViews>
    <sheetView showGridLines="0" zoomScaleNormal="100" workbookViewId="0"/>
  </sheetViews>
  <sheetFormatPr defaultColWidth="9.140625" defaultRowHeight="11.25" x14ac:dyDescent="0.2"/>
  <cols>
    <col min="1" max="1" width="55.42578125" style="246" customWidth="1"/>
    <col min="2" max="3" width="9.7109375" style="246" customWidth="1"/>
    <col min="4" max="16384" width="9.140625" style="246"/>
  </cols>
  <sheetData>
    <row r="1" spans="1:4" ht="12" customHeight="1" x14ac:dyDescent="0.2">
      <c r="A1" s="128" t="s">
        <v>479</v>
      </c>
    </row>
    <row r="2" spans="1:4" ht="7.5" customHeight="1" x14ac:dyDescent="0.2">
      <c r="A2" s="128"/>
    </row>
    <row r="3" spans="1:4" ht="15.75" x14ac:dyDescent="0.25">
      <c r="A3" s="523" t="s">
        <v>480</v>
      </c>
      <c r="B3" s="524"/>
      <c r="C3" s="524"/>
      <c r="D3" s="525"/>
    </row>
    <row r="4" spans="1:4" s="335" customFormat="1" ht="14.25" x14ac:dyDescent="0.2">
      <c r="A4" s="520" t="s">
        <v>499</v>
      </c>
      <c r="B4" s="520"/>
      <c r="C4" s="520"/>
      <c r="D4" s="520"/>
    </row>
    <row r="5" spans="1:4" x14ac:dyDescent="0.2">
      <c r="A5" s="506"/>
      <c r="B5" s="248"/>
      <c r="C5" s="285">
        <v>2021</v>
      </c>
      <c r="D5" s="248">
        <v>2020</v>
      </c>
    </row>
    <row r="6" spans="1:4" x14ac:dyDescent="0.2">
      <c r="A6" s="507"/>
      <c r="B6" s="249"/>
      <c r="C6" s="286" t="s">
        <v>8</v>
      </c>
      <c r="D6" s="249" t="s">
        <v>8</v>
      </c>
    </row>
    <row r="7" spans="1:4" ht="3.2" customHeight="1" x14ac:dyDescent="0.2">
      <c r="C7" s="250"/>
      <c r="D7" s="252"/>
    </row>
    <row r="8" spans="1:4" x14ac:dyDescent="0.2">
      <c r="A8" s="257" t="s">
        <v>464</v>
      </c>
      <c r="B8" s="343"/>
      <c r="C8" s="276">
        <v>12</v>
      </c>
      <c r="D8" s="345">
        <v>12</v>
      </c>
    </row>
    <row r="9" spans="1:4" x14ac:dyDescent="0.2">
      <c r="A9" s="246" t="s">
        <v>458</v>
      </c>
      <c r="C9" s="272">
        <v>11</v>
      </c>
      <c r="D9" s="263">
        <v>0</v>
      </c>
    </row>
    <row r="10" spans="1:4" x14ac:dyDescent="0.2">
      <c r="A10" s="246" t="s">
        <v>459</v>
      </c>
      <c r="C10" s="272">
        <v>0</v>
      </c>
      <c r="D10" s="263">
        <v>0</v>
      </c>
    </row>
    <row r="11" spans="1:4" ht="3.2" customHeight="1" x14ac:dyDescent="0.2">
      <c r="C11" s="272"/>
      <c r="D11" s="263" t="s">
        <v>469</v>
      </c>
    </row>
    <row r="12" spans="1:4" x14ac:dyDescent="0.2">
      <c r="A12" s="251" t="s">
        <v>460</v>
      </c>
      <c r="B12" s="251"/>
      <c r="C12" s="281">
        <v>23</v>
      </c>
      <c r="D12" s="341">
        <v>12</v>
      </c>
    </row>
    <row r="13" spans="1:4" ht="8.25" customHeight="1" x14ac:dyDescent="0.2"/>
    <row r="14" spans="1:4" ht="15.95" customHeight="1" x14ac:dyDescent="0.2">
      <c r="A14" s="337" t="s">
        <v>461</v>
      </c>
      <c r="B14" s="337"/>
      <c r="C14" s="337"/>
      <c r="D14" s="337"/>
    </row>
    <row r="17" spans="1:1" ht="15" x14ac:dyDescent="0.2">
      <c r="A17" s="338"/>
    </row>
    <row r="18" spans="1:1" ht="15" x14ac:dyDescent="0.2">
      <c r="A18" s="338"/>
    </row>
    <row r="24" spans="1:1" ht="15" x14ac:dyDescent="0.25">
      <c r="A24" s="349"/>
    </row>
    <row r="25" spans="1:1" ht="15" x14ac:dyDescent="0.25">
      <c r="A25" s="349"/>
    </row>
    <row r="47" spans="1:2" x14ac:dyDescent="0.2">
      <c r="A47" s="249"/>
      <c r="B47" s="249"/>
    </row>
    <row r="48" spans="1:2" x14ac:dyDescent="0.2">
      <c r="A48" s="249"/>
      <c r="B48" s="249"/>
    </row>
    <row r="49" spans="1:2" x14ac:dyDescent="0.2">
      <c r="A49" s="252"/>
      <c r="B49" s="252"/>
    </row>
    <row r="50" spans="1:2" x14ac:dyDescent="0.2">
      <c r="A50" s="260"/>
      <c r="B50" s="260"/>
    </row>
    <row r="51" spans="1:2" x14ac:dyDescent="0.2">
      <c r="A51" s="263"/>
      <c r="B51" s="263"/>
    </row>
    <row r="52" spans="1:2" x14ac:dyDescent="0.2">
      <c r="A52" s="263"/>
      <c r="B52" s="263"/>
    </row>
    <row r="53" spans="1:2" x14ac:dyDescent="0.2">
      <c r="A53" s="263"/>
      <c r="B53" s="263"/>
    </row>
    <row r="54" spans="1:2" x14ac:dyDescent="0.2">
      <c r="A54" s="341"/>
      <c r="B54" s="341"/>
    </row>
    <row r="109" spans="5:7" x14ac:dyDescent="0.2">
      <c r="E109" s="246">
        <v>2.7</v>
      </c>
      <c r="G109" s="246">
        <v>2.7</v>
      </c>
    </row>
    <row r="198" spans="7:7" x14ac:dyDescent="0.2">
      <c r="G198" s="246">
        <v>324</v>
      </c>
    </row>
  </sheetData>
  <mergeCells count="3">
    <mergeCell ref="A3:D3"/>
    <mergeCell ref="A4:D4"/>
    <mergeCell ref="A5:A6"/>
  </mergeCells>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CE7395-51BE-431B-BAF1-37B8EEC5A582}">
  <dimension ref="A1:G198"/>
  <sheetViews>
    <sheetView showGridLines="0" zoomScaleNormal="100" workbookViewId="0"/>
  </sheetViews>
  <sheetFormatPr defaultColWidth="9.140625" defaultRowHeight="11.25" x14ac:dyDescent="0.2"/>
  <cols>
    <col min="1" max="1" width="55.42578125" style="246" customWidth="1"/>
    <col min="2" max="3" width="9.7109375" style="246" customWidth="1"/>
    <col min="4" max="16384" width="9.140625" style="246"/>
  </cols>
  <sheetData>
    <row r="1" spans="1:4" ht="12" customHeight="1" x14ac:dyDescent="0.2">
      <c r="A1" s="128" t="s">
        <v>481</v>
      </c>
    </row>
    <row r="2" spans="1:4" ht="7.5" customHeight="1" x14ac:dyDescent="0.2">
      <c r="A2" s="128"/>
    </row>
    <row r="3" spans="1:4" ht="15.75" x14ac:dyDescent="0.25">
      <c r="A3" s="523" t="s">
        <v>482</v>
      </c>
      <c r="B3" s="524"/>
      <c r="C3" s="524"/>
      <c r="D3" s="526"/>
    </row>
    <row r="4" spans="1:4" ht="15" customHeight="1" x14ac:dyDescent="0.2">
      <c r="A4" s="520" t="s">
        <v>499</v>
      </c>
      <c r="B4" s="520"/>
      <c r="C4" s="520"/>
      <c r="D4" s="520"/>
    </row>
    <row r="5" spans="1:4" x14ac:dyDescent="0.2">
      <c r="A5" s="506"/>
      <c r="B5" s="248"/>
      <c r="C5" s="285">
        <v>2021</v>
      </c>
      <c r="D5" s="248">
        <v>2020</v>
      </c>
    </row>
    <row r="6" spans="1:4" x14ac:dyDescent="0.2">
      <c r="A6" s="507"/>
      <c r="B6" s="249"/>
      <c r="C6" s="286" t="s">
        <v>8</v>
      </c>
      <c r="D6" s="249" t="s">
        <v>8</v>
      </c>
    </row>
    <row r="7" spans="1:4" ht="3.2" customHeight="1" x14ac:dyDescent="0.2">
      <c r="C7" s="250"/>
      <c r="D7" s="252"/>
    </row>
    <row r="8" spans="1:4" x14ac:dyDescent="0.2">
      <c r="A8" s="257" t="s">
        <v>464</v>
      </c>
      <c r="B8" s="257"/>
      <c r="C8" s="350">
        <v>54</v>
      </c>
      <c r="D8" s="345">
        <v>60</v>
      </c>
    </row>
    <row r="9" spans="1:4" x14ac:dyDescent="0.2">
      <c r="A9" s="246" t="s">
        <v>458</v>
      </c>
      <c r="C9" s="284">
        <v>74</v>
      </c>
      <c r="D9" s="263">
        <v>72</v>
      </c>
    </row>
    <row r="10" spans="1:4" x14ac:dyDescent="0.2">
      <c r="A10" s="246" t="s">
        <v>459</v>
      </c>
      <c r="C10" s="284">
        <v>70</v>
      </c>
      <c r="D10" s="263">
        <v>53</v>
      </c>
    </row>
    <row r="11" spans="1:4" ht="3.2" customHeight="1" x14ac:dyDescent="0.2">
      <c r="C11" s="284"/>
      <c r="D11" s="263"/>
    </row>
    <row r="12" spans="1:4" x14ac:dyDescent="0.2">
      <c r="A12" s="251" t="s">
        <v>460</v>
      </c>
      <c r="B12" s="251"/>
      <c r="C12" s="351">
        <v>58</v>
      </c>
      <c r="D12" s="341">
        <v>80</v>
      </c>
    </row>
    <row r="13" spans="1:4" ht="8.25" customHeight="1" x14ac:dyDescent="0.2"/>
    <row r="14" spans="1:4" ht="14.25" customHeight="1" x14ac:dyDescent="0.2">
      <c r="A14" s="337" t="s">
        <v>461</v>
      </c>
      <c r="B14" s="337"/>
      <c r="C14" s="337"/>
      <c r="D14" s="337"/>
    </row>
    <row r="16" spans="1:4" ht="15" x14ac:dyDescent="0.2">
      <c r="A16" s="338"/>
    </row>
    <row r="17" spans="1:1" ht="15" x14ac:dyDescent="0.2">
      <c r="A17" s="338"/>
    </row>
    <row r="109" spans="5:7" x14ac:dyDescent="0.2">
      <c r="E109" s="246">
        <v>2.7</v>
      </c>
      <c r="G109" s="246">
        <v>2.7</v>
      </c>
    </row>
    <row r="198" spans="7:7" x14ac:dyDescent="0.2">
      <c r="G198" s="246">
        <v>324</v>
      </c>
    </row>
  </sheetData>
  <mergeCells count="3">
    <mergeCell ref="A3:D3"/>
    <mergeCell ref="A4:D4"/>
    <mergeCell ref="A5:A6"/>
  </mergeCells>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5FBF38-7D86-48CF-B03D-DAEFD470CF98}">
  <dimension ref="A1:D14"/>
  <sheetViews>
    <sheetView showGridLines="0" zoomScaleNormal="100" workbookViewId="0"/>
  </sheetViews>
  <sheetFormatPr defaultColWidth="10.140625" defaultRowHeight="14.25" x14ac:dyDescent="0.2"/>
  <cols>
    <col min="1" max="1" width="57.42578125" style="354" customWidth="1"/>
    <col min="2" max="16384" width="10.140625" style="354"/>
  </cols>
  <sheetData>
    <row r="1" spans="1:4" ht="12" customHeight="1" x14ac:dyDescent="0.2">
      <c r="A1" s="352" t="s">
        <v>483</v>
      </c>
      <c r="B1" s="353"/>
      <c r="C1" s="353"/>
      <c r="D1" s="353"/>
    </row>
    <row r="2" spans="1:4" ht="7.5" customHeight="1" x14ac:dyDescent="0.2">
      <c r="A2" s="352"/>
      <c r="B2" s="353"/>
      <c r="C2" s="353"/>
      <c r="D2" s="353"/>
    </row>
    <row r="3" spans="1:4" ht="15.75" x14ac:dyDescent="0.25">
      <c r="A3" s="523" t="s">
        <v>484</v>
      </c>
      <c r="B3" s="524"/>
      <c r="C3" s="524"/>
      <c r="D3" s="527"/>
    </row>
    <row r="4" spans="1:4" x14ac:dyDescent="0.2">
      <c r="A4" s="520" t="s">
        <v>499</v>
      </c>
      <c r="B4" s="520"/>
      <c r="C4" s="520"/>
      <c r="D4" s="520"/>
    </row>
    <row r="5" spans="1:4" x14ac:dyDescent="0.2">
      <c r="A5" s="528"/>
      <c r="B5" s="355"/>
      <c r="C5" s="285">
        <v>2021</v>
      </c>
      <c r="D5" s="248">
        <v>2020</v>
      </c>
    </row>
    <row r="6" spans="1:4" x14ac:dyDescent="0.2">
      <c r="A6" s="529"/>
      <c r="B6" s="356"/>
      <c r="C6" s="357" t="s">
        <v>8</v>
      </c>
      <c r="D6" s="356" t="s">
        <v>8</v>
      </c>
    </row>
    <row r="7" spans="1:4" ht="11.25" customHeight="1" x14ac:dyDescent="0.2">
      <c r="A7" s="353"/>
      <c r="B7" s="353"/>
      <c r="C7" s="358"/>
      <c r="D7" s="359"/>
    </row>
    <row r="8" spans="1:4" ht="11.25" customHeight="1" x14ac:dyDescent="0.2">
      <c r="A8" s="339" t="s">
        <v>457</v>
      </c>
      <c r="B8" s="360"/>
      <c r="C8" s="361">
        <v>1000</v>
      </c>
      <c r="D8" s="362">
        <v>1000</v>
      </c>
    </row>
    <row r="9" spans="1:4" ht="11.25" customHeight="1" x14ac:dyDescent="0.2">
      <c r="A9" s="353" t="s">
        <v>458</v>
      </c>
      <c r="B9" s="363"/>
      <c r="C9" s="364">
        <v>560</v>
      </c>
      <c r="D9" s="365">
        <v>175</v>
      </c>
    </row>
    <row r="10" spans="1:4" ht="11.25" customHeight="1" x14ac:dyDescent="0.2">
      <c r="A10" s="353" t="s">
        <v>459</v>
      </c>
      <c r="B10" s="363"/>
      <c r="C10" s="364">
        <v>786</v>
      </c>
      <c r="D10" s="366">
        <v>633</v>
      </c>
    </row>
    <row r="11" spans="1:4" ht="11.25" customHeight="1" x14ac:dyDescent="0.2">
      <c r="A11" s="251" t="s">
        <v>460</v>
      </c>
      <c r="B11" s="367"/>
      <c r="C11" s="368">
        <v>774</v>
      </c>
      <c r="D11" s="369">
        <v>542</v>
      </c>
    </row>
    <row r="12" spans="1:4" ht="6.75" customHeight="1" x14ac:dyDescent="0.2">
      <c r="A12" s="370"/>
      <c r="B12" s="367"/>
      <c r="C12" s="369"/>
      <c r="D12" s="369"/>
    </row>
    <row r="13" spans="1:4" ht="11.25" customHeight="1" x14ac:dyDescent="0.2">
      <c r="A13" s="371" t="s">
        <v>485</v>
      </c>
      <c r="B13" s="371"/>
      <c r="C13" s="371"/>
      <c r="D13" s="371"/>
    </row>
    <row r="14" spans="1:4" x14ac:dyDescent="0.2">
      <c r="A14" s="353"/>
      <c r="B14" s="353"/>
      <c r="C14" s="353"/>
      <c r="D14" s="353"/>
    </row>
  </sheetData>
  <mergeCells count="3">
    <mergeCell ref="A3:D3"/>
    <mergeCell ref="A4:D4"/>
    <mergeCell ref="A5:A6"/>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3F0D71-4F37-4FBF-9E97-DE8F45F3912A}">
  <dimension ref="A1:H37"/>
  <sheetViews>
    <sheetView showGridLines="0" workbookViewId="0"/>
  </sheetViews>
  <sheetFormatPr defaultRowHeight="15" x14ac:dyDescent="0.25"/>
  <cols>
    <col min="2" max="2" width="29" customWidth="1"/>
    <col min="3" max="3" width="16.85546875" customWidth="1"/>
    <col min="4" max="4" width="9.5703125" customWidth="1"/>
  </cols>
  <sheetData>
    <row r="1" spans="1:8" ht="12.75" customHeight="1" x14ac:dyDescent="0.25">
      <c r="A1" s="381" t="s">
        <v>501</v>
      </c>
    </row>
    <row r="2" spans="1:8" ht="9.75" customHeight="1" x14ac:dyDescent="0.25"/>
    <row r="3" spans="1:8" ht="18.75" x14ac:dyDescent="0.25">
      <c r="B3" s="470" t="s">
        <v>502</v>
      </c>
      <c r="C3" s="470"/>
      <c r="D3" s="470"/>
      <c r="E3" s="380"/>
      <c r="F3" s="380"/>
      <c r="G3" s="380"/>
      <c r="H3" s="380"/>
    </row>
    <row r="4" spans="1:8" x14ac:dyDescent="0.25">
      <c r="B4" s="472" t="s">
        <v>547</v>
      </c>
      <c r="C4" s="472"/>
      <c r="D4" s="472"/>
      <c r="E4" s="390"/>
      <c r="F4" s="390"/>
      <c r="G4" s="390"/>
    </row>
    <row r="25" spans="1:4" x14ac:dyDescent="0.25">
      <c r="A25" s="246" t="s">
        <v>504</v>
      </c>
    </row>
    <row r="27" spans="1:4" x14ac:dyDescent="0.25">
      <c r="A27" s="342"/>
      <c r="B27" s="382"/>
      <c r="C27" s="383" t="s">
        <v>239</v>
      </c>
      <c r="D27" s="383"/>
    </row>
    <row r="28" spans="1:4" x14ac:dyDescent="0.25">
      <c r="A28" s="342"/>
      <c r="B28" s="383"/>
      <c r="C28" s="383" t="s">
        <v>2</v>
      </c>
      <c r="D28" s="383" t="s">
        <v>240</v>
      </c>
    </row>
    <row r="29" spans="1:4" x14ac:dyDescent="0.25">
      <c r="A29" s="381"/>
      <c r="B29" s="388" t="s">
        <v>241</v>
      </c>
      <c r="C29" s="384">
        <v>8245.3819999999996</v>
      </c>
      <c r="D29" s="385">
        <v>29.540397784139298</v>
      </c>
    </row>
    <row r="30" spans="1:4" x14ac:dyDescent="0.25">
      <c r="A30" s="381"/>
      <c r="B30" s="388" t="s">
        <v>242</v>
      </c>
      <c r="C30" s="384">
        <v>2063.2089999999998</v>
      </c>
      <c r="D30" s="385">
        <v>7.3917757323816238</v>
      </c>
    </row>
    <row r="31" spans="1:4" x14ac:dyDescent="0.25">
      <c r="A31" s="381"/>
      <c r="B31" s="388" t="s">
        <v>243</v>
      </c>
      <c r="C31" s="384">
        <v>1745.904</v>
      </c>
      <c r="D31" s="385">
        <v>6.2549798969799024</v>
      </c>
    </row>
    <row r="32" spans="1:4" x14ac:dyDescent="0.25">
      <c r="A32" s="381"/>
      <c r="B32" s="388" t="s">
        <v>244</v>
      </c>
      <c r="C32" s="384">
        <v>4047</v>
      </c>
      <c r="D32" s="385">
        <v>14.499023796885549</v>
      </c>
    </row>
    <row r="33" spans="1:4" x14ac:dyDescent="0.25">
      <c r="A33" s="381"/>
      <c r="B33" s="388" t="s">
        <v>245</v>
      </c>
      <c r="C33" s="384">
        <v>3524</v>
      </c>
      <c r="D33" s="385">
        <v>12.6252927749505</v>
      </c>
    </row>
    <row r="34" spans="1:4" x14ac:dyDescent="0.25">
      <c r="A34" s="381"/>
      <c r="B34" s="388" t="s">
        <v>118</v>
      </c>
      <c r="C34" s="384">
        <v>525.03500000000713</v>
      </c>
      <c r="D34" s="385">
        <v>1.8810217344200413</v>
      </c>
    </row>
    <row r="35" spans="1:4" x14ac:dyDescent="0.25">
      <c r="A35" s="381"/>
      <c r="B35" s="388" t="s">
        <v>229</v>
      </c>
      <c r="C35" s="384">
        <v>7761.6939999999995</v>
      </c>
      <c r="D35" s="385">
        <v>27.807508280243088</v>
      </c>
    </row>
    <row r="36" spans="1:4" x14ac:dyDescent="0.25">
      <c r="A36" s="381"/>
      <c r="B36" s="389" t="s">
        <v>45</v>
      </c>
      <c r="C36" s="384">
        <v>27912.224000000006</v>
      </c>
      <c r="D36" s="385">
        <v>100</v>
      </c>
    </row>
    <row r="37" spans="1:4" x14ac:dyDescent="0.25">
      <c r="A37" s="387"/>
      <c r="B37" s="384"/>
      <c r="C37" s="342"/>
      <c r="D37" s="387"/>
    </row>
  </sheetData>
  <mergeCells count="2">
    <mergeCell ref="B4:D4"/>
    <mergeCell ref="B3:D3"/>
  </mergeCells>
  <pageMargins left="0.7" right="0.7" top="0.75" bottom="0.75" header="0.3" footer="0.3"/>
  <drawing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51C7D8-4141-43E3-A014-FB292160054D}">
  <dimension ref="A1:F13"/>
  <sheetViews>
    <sheetView showGridLines="0" zoomScaleNormal="100" workbookViewId="0"/>
  </sheetViews>
  <sheetFormatPr defaultColWidth="10.140625" defaultRowHeight="14.25" x14ac:dyDescent="0.2"/>
  <cols>
    <col min="1" max="1" width="55.7109375" style="354" customWidth="1"/>
    <col min="2" max="16384" width="10.140625" style="354"/>
  </cols>
  <sheetData>
    <row r="1" spans="1:6" ht="12" customHeight="1" x14ac:dyDescent="0.2">
      <c r="A1" s="352" t="s">
        <v>486</v>
      </c>
    </row>
    <row r="2" spans="1:6" ht="7.5" customHeight="1" x14ac:dyDescent="0.2">
      <c r="A2" s="352"/>
    </row>
    <row r="3" spans="1:6" ht="15.75" x14ac:dyDescent="0.25">
      <c r="A3" s="523" t="s">
        <v>487</v>
      </c>
      <c r="B3" s="524"/>
      <c r="C3" s="524"/>
      <c r="D3" s="527"/>
    </row>
    <row r="4" spans="1:6" x14ac:dyDescent="0.2">
      <c r="A4" s="520" t="s">
        <v>499</v>
      </c>
      <c r="B4" s="520"/>
      <c r="C4" s="520"/>
      <c r="D4" s="520"/>
    </row>
    <row r="5" spans="1:6" x14ac:dyDescent="0.2">
      <c r="A5" s="528"/>
      <c r="B5" s="355"/>
      <c r="C5" s="285">
        <v>2021</v>
      </c>
      <c r="D5" s="248">
        <v>2020</v>
      </c>
    </row>
    <row r="6" spans="1:6" x14ac:dyDescent="0.2">
      <c r="A6" s="529"/>
      <c r="B6" s="356"/>
      <c r="C6" s="357" t="s">
        <v>8</v>
      </c>
      <c r="D6" s="356" t="s">
        <v>8</v>
      </c>
    </row>
    <row r="7" spans="1:6" ht="11.25" customHeight="1" x14ac:dyDescent="0.2">
      <c r="A7" s="353"/>
      <c r="B7" s="353"/>
      <c r="C7" s="358"/>
      <c r="D7" s="359"/>
    </row>
    <row r="8" spans="1:6" ht="11.25" customHeight="1" x14ac:dyDescent="0.2">
      <c r="A8" s="339" t="s">
        <v>457</v>
      </c>
      <c r="B8" s="360"/>
      <c r="C8" s="361">
        <v>69</v>
      </c>
      <c r="D8" s="362">
        <v>80</v>
      </c>
      <c r="F8" s="372"/>
    </row>
    <row r="9" spans="1:6" ht="11.25" customHeight="1" x14ac:dyDescent="0.2">
      <c r="A9" s="353" t="s">
        <v>458</v>
      </c>
      <c r="B9" s="363"/>
      <c r="C9" s="272">
        <v>0</v>
      </c>
      <c r="D9" s="263">
        <v>0</v>
      </c>
    </row>
    <row r="10" spans="1:6" ht="11.25" customHeight="1" x14ac:dyDescent="0.2">
      <c r="A10" s="353" t="s">
        <v>459</v>
      </c>
      <c r="B10" s="363"/>
      <c r="C10" s="272">
        <v>10</v>
      </c>
      <c r="D10" s="263">
        <v>2</v>
      </c>
    </row>
    <row r="11" spans="1:6" ht="11.25" customHeight="1" x14ac:dyDescent="0.2">
      <c r="A11" s="251" t="s">
        <v>460</v>
      </c>
      <c r="B11" s="367"/>
      <c r="C11" s="368">
        <v>59</v>
      </c>
      <c r="D11" s="369">
        <v>78</v>
      </c>
    </row>
    <row r="12" spans="1:6" ht="9" customHeight="1" x14ac:dyDescent="0.2">
      <c r="A12" s="370"/>
      <c r="B12" s="367"/>
      <c r="C12" s="369"/>
      <c r="D12" s="369"/>
    </row>
    <row r="13" spans="1:6" ht="11.25" customHeight="1" x14ac:dyDescent="0.2">
      <c r="A13" s="371" t="s">
        <v>485</v>
      </c>
      <c r="B13" s="371"/>
      <c r="C13" s="371"/>
      <c r="D13" s="371"/>
    </row>
  </sheetData>
  <mergeCells count="3">
    <mergeCell ref="A3:D3"/>
    <mergeCell ref="A4:D4"/>
    <mergeCell ref="A5:A6"/>
  </mergeCells>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889607-8526-475D-A7CF-81D5D0D64C9A}">
  <dimension ref="A1:D13"/>
  <sheetViews>
    <sheetView showGridLines="0" zoomScaleNormal="100" workbookViewId="0"/>
  </sheetViews>
  <sheetFormatPr defaultColWidth="10.28515625" defaultRowHeight="14.25" x14ac:dyDescent="0.2"/>
  <cols>
    <col min="1" max="1" width="47.140625" style="354" customWidth="1"/>
    <col min="2" max="16384" width="10.28515625" style="354"/>
  </cols>
  <sheetData>
    <row r="1" spans="1:4" ht="12" customHeight="1" x14ac:dyDescent="0.2">
      <c r="A1" s="352" t="s">
        <v>488</v>
      </c>
    </row>
    <row r="2" spans="1:4" ht="7.5" customHeight="1" x14ac:dyDescent="0.2">
      <c r="A2" s="352"/>
    </row>
    <row r="3" spans="1:4" ht="15.75" x14ac:dyDescent="0.25">
      <c r="A3" s="523" t="s">
        <v>489</v>
      </c>
      <c r="B3" s="524"/>
      <c r="C3" s="524"/>
      <c r="D3" s="525"/>
    </row>
    <row r="4" spans="1:4" x14ac:dyDescent="0.2">
      <c r="A4" s="520" t="s">
        <v>499</v>
      </c>
      <c r="B4" s="520"/>
      <c r="C4" s="520"/>
      <c r="D4" s="520"/>
    </row>
    <row r="5" spans="1:4" x14ac:dyDescent="0.2">
      <c r="A5" s="373"/>
      <c r="B5" s="355"/>
      <c r="C5" s="285">
        <v>2021</v>
      </c>
      <c r="D5" s="248">
        <v>2020</v>
      </c>
    </row>
    <row r="6" spans="1:4" x14ac:dyDescent="0.2">
      <c r="A6" s="374"/>
      <c r="B6" s="356"/>
      <c r="C6" s="357" t="s">
        <v>8</v>
      </c>
      <c r="D6" s="356" t="s">
        <v>8</v>
      </c>
    </row>
    <row r="7" spans="1:4" ht="11.25" customHeight="1" x14ac:dyDescent="0.2">
      <c r="A7" s="353"/>
      <c r="B7" s="353"/>
      <c r="C7" s="358"/>
      <c r="D7" s="359"/>
    </row>
    <row r="8" spans="1:4" ht="11.25" customHeight="1" x14ac:dyDescent="0.2">
      <c r="A8" s="339" t="s">
        <v>457</v>
      </c>
      <c r="B8" s="360"/>
      <c r="C8" s="361">
        <v>40</v>
      </c>
      <c r="D8" s="362">
        <v>40</v>
      </c>
    </row>
    <row r="9" spans="1:4" ht="11.25" customHeight="1" x14ac:dyDescent="0.2">
      <c r="A9" s="353" t="s">
        <v>458</v>
      </c>
      <c r="B9" s="363"/>
      <c r="C9" s="375">
        <v>16</v>
      </c>
      <c r="D9" s="365">
        <v>16</v>
      </c>
    </row>
    <row r="10" spans="1:4" ht="11.25" customHeight="1" x14ac:dyDescent="0.2">
      <c r="A10" s="353" t="s">
        <v>459</v>
      </c>
      <c r="B10" s="363"/>
      <c r="C10" s="364">
        <v>28</v>
      </c>
      <c r="D10" s="366">
        <v>14</v>
      </c>
    </row>
    <row r="11" spans="1:4" ht="11.25" customHeight="1" x14ac:dyDescent="0.2">
      <c r="A11" s="251" t="s">
        <v>460</v>
      </c>
      <c r="B11" s="367"/>
      <c r="C11" s="368">
        <v>27</v>
      </c>
      <c r="D11" s="369">
        <v>42</v>
      </c>
    </row>
    <row r="12" spans="1:4" ht="8.25" customHeight="1" x14ac:dyDescent="0.2">
      <c r="A12" s="370"/>
      <c r="B12" s="367"/>
      <c r="C12" s="369"/>
      <c r="D12" s="369"/>
    </row>
    <row r="13" spans="1:4" ht="11.25" customHeight="1" x14ac:dyDescent="0.2">
      <c r="A13" s="371" t="s">
        <v>485</v>
      </c>
      <c r="B13" s="371"/>
      <c r="C13" s="371"/>
      <c r="D13" s="371"/>
    </row>
  </sheetData>
  <mergeCells count="2">
    <mergeCell ref="A3:D3"/>
    <mergeCell ref="A4:D4"/>
  </mergeCells>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27E5CF-E4D4-46EB-B423-2221622E586A}">
  <dimension ref="A1:D15"/>
  <sheetViews>
    <sheetView showGridLines="0" zoomScaleNormal="100" workbookViewId="0"/>
  </sheetViews>
  <sheetFormatPr defaultColWidth="10.140625" defaultRowHeight="14.25" x14ac:dyDescent="0.2"/>
  <cols>
    <col min="1" max="1" width="41.42578125" style="354" customWidth="1"/>
    <col min="2" max="2" width="14" style="354" customWidth="1"/>
    <col min="3" max="3" width="10.140625" style="354"/>
    <col min="4" max="4" width="12.5703125" style="354" customWidth="1"/>
    <col min="5" max="16384" width="10.140625" style="354"/>
  </cols>
  <sheetData>
    <row r="1" spans="1:4" ht="12" customHeight="1" x14ac:dyDescent="0.2">
      <c r="A1" s="352" t="s">
        <v>490</v>
      </c>
    </row>
    <row r="2" spans="1:4" ht="7.5" customHeight="1" x14ac:dyDescent="0.2">
      <c r="A2" s="352"/>
    </row>
    <row r="3" spans="1:4" ht="15.75" customHeight="1" x14ac:dyDescent="0.25">
      <c r="A3" s="523" t="s">
        <v>491</v>
      </c>
      <c r="B3" s="523"/>
      <c r="C3" s="523"/>
      <c r="D3" s="523"/>
    </row>
    <row r="4" spans="1:4" ht="15.75" x14ac:dyDescent="0.25">
      <c r="A4" s="523" t="s">
        <v>492</v>
      </c>
      <c r="B4" s="523"/>
      <c r="C4" s="523"/>
      <c r="D4" s="523"/>
    </row>
    <row r="5" spans="1:4" x14ac:dyDescent="0.2">
      <c r="A5" s="520" t="s">
        <v>499</v>
      </c>
      <c r="B5" s="520"/>
      <c r="C5" s="520"/>
      <c r="D5" s="520"/>
    </row>
    <row r="6" spans="1:4" x14ac:dyDescent="0.2">
      <c r="A6" s="506"/>
      <c r="B6" s="248"/>
      <c r="C6" s="285">
        <v>2021</v>
      </c>
      <c r="D6" s="248">
        <v>2020</v>
      </c>
    </row>
    <row r="7" spans="1:4" x14ac:dyDescent="0.2">
      <c r="A7" s="507"/>
      <c r="B7" s="249"/>
      <c r="C7" s="286" t="s">
        <v>8</v>
      </c>
      <c r="D7" s="249" t="s">
        <v>8</v>
      </c>
    </row>
    <row r="8" spans="1:4" ht="11.25" customHeight="1" x14ac:dyDescent="0.2">
      <c r="A8" s="246"/>
      <c r="B8" s="246"/>
      <c r="C8" s="250"/>
      <c r="D8" s="252"/>
    </row>
    <row r="9" spans="1:4" ht="11.25" customHeight="1" x14ac:dyDescent="0.2">
      <c r="A9" s="257" t="s">
        <v>457</v>
      </c>
      <c r="B9" s="343"/>
      <c r="C9" s="276">
        <v>1408</v>
      </c>
      <c r="D9" s="260">
        <v>1313</v>
      </c>
    </row>
    <row r="10" spans="1:4" ht="11.25" customHeight="1" x14ac:dyDescent="0.2">
      <c r="A10" s="246" t="s">
        <v>458</v>
      </c>
      <c r="B10" s="246"/>
      <c r="C10" s="272">
        <v>113</v>
      </c>
      <c r="D10" s="263">
        <v>90</v>
      </c>
    </row>
    <row r="11" spans="1:4" ht="11.25" customHeight="1" x14ac:dyDescent="0.2">
      <c r="A11" s="246" t="s">
        <v>459</v>
      </c>
      <c r="B11" s="246"/>
      <c r="C11" s="272">
        <v>34</v>
      </c>
      <c r="D11" s="263">
        <v>0</v>
      </c>
    </row>
    <row r="12" spans="1:4" ht="11.25" customHeight="1" x14ac:dyDescent="0.2">
      <c r="A12" s="251" t="s">
        <v>460</v>
      </c>
      <c r="B12" s="251"/>
      <c r="C12" s="281">
        <v>1488</v>
      </c>
      <c r="D12" s="369">
        <v>1403</v>
      </c>
    </row>
    <row r="13" spans="1:4" ht="9" customHeight="1" x14ac:dyDescent="0.2">
      <c r="A13" s="251"/>
      <c r="B13" s="251"/>
      <c r="C13" s="341"/>
      <c r="D13" s="341"/>
    </row>
    <row r="14" spans="1:4" ht="11.25" customHeight="1" x14ac:dyDescent="0.2">
      <c r="A14" s="344" t="s">
        <v>493</v>
      </c>
      <c r="B14" s="251"/>
      <c r="C14" s="341"/>
      <c r="D14" s="341"/>
    </row>
    <row r="15" spans="1:4" ht="11.25" customHeight="1" x14ac:dyDescent="0.2">
      <c r="A15" s="337" t="s">
        <v>461</v>
      </c>
      <c r="B15" s="337"/>
      <c r="C15" s="337"/>
      <c r="D15" s="337"/>
    </row>
  </sheetData>
  <mergeCells count="4">
    <mergeCell ref="A3:D3"/>
    <mergeCell ref="A4:D4"/>
    <mergeCell ref="A5:D5"/>
    <mergeCell ref="A6:A7"/>
  </mergeCells>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D89409-E138-41A4-A61F-6E5285407D8C}">
  <dimension ref="A1:D15"/>
  <sheetViews>
    <sheetView showGridLines="0" zoomScaleNormal="100" workbookViewId="0"/>
  </sheetViews>
  <sheetFormatPr defaultColWidth="10.140625" defaultRowHeight="14.25" x14ac:dyDescent="0.2"/>
  <cols>
    <col min="1" max="1" width="41.42578125" style="354" customWidth="1"/>
    <col min="2" max="2" width="14" style="354" customWidth="1"/>
    <col min="3" max="3" width="10.140625" style="354"/>
    <col min="4" max="4" width="12.5703125" style="354" customWidth="1"/>
    <col min="5" max="16384" width="10.140625" style="354"/>
  </cols>
  <sheetData>
    <row r="1" spans="1:4" ht="12" customHeight="1" x14ac:dyDescent="0.2">
      <c r="A1" s="352" t="s">
        <v>494</v>
      </c>
    </row>
    <row r="2" spans="1:4" ht="7.5" customHeight="1" x14ac:dyDescent="0.2">
      <c r="A2" s="352"/>
    </row>
    <row r="3" spans="1:4" ht="15.75" customHeight="1" x14ac:dyDescent="0.25">
      <c r="A3" s="523" t="s">
        <v>491</v>
      </c>
      <c r="B3" s="523"/>
      <c r="C3" s="523"/>
      <c r="D3" s="523"/>
    </row>
    <row r="4" spans="1:4" ht="15.75" x14ac:dyDescent="0.25">
      <c r="A4" s="523" t="s">
        <v>495</v>
      </c>
      <c r="B4" s="523"/>
      <c r="C4" s="523"/>
      <c r="D4" s="523"/>
    </row>
    <row r="5" spans="1:4" x14ac:dyDescent="0.2">
      <c r="A5" s="520" t="s">
        <v>499</v>
      </c>
      <c r="B5" s="520"/>
      <c r="C5" s="520"/>
      <c r="D5" s="520"/>
    </row>
    <row r="6" spans="1:4" x14ac:dyDescent="0.2">
      <c r="A6" s="506"/>
      <c r="B6" s="248"/>
      <c r="C6" s="285">
        <v>2021</v>
      </c>
      <c r="D6" s="248">
        <v>2020</v>
      </c>
    </row>
    <row r="7" spans="1:4" x14ac:dyDescent="0.2">
      <c r="A7" s="507"/>
      <c r="B7" s="249"/>
      <c r="C7" s="286" t="s">
        <v>8</v>
      </c>
      <c r="D7" s="249" t="s">
        <v>8</v>
      </c>
    </row>
    <row r="8" spans="1:4" ht="11.25" customHeight="1" x14ac:dyDescent="0.2">
      <c r="A8" s="246"/>
      <c r="B8" s="246"/>
      <c r="C8" s="250"/>
      <c r="D8" s="252"/>
    </row>
    <row r="9" spans="1:4" ht="11.25" customHeight="1" x14ac:dyDescent="0.2">
      <c r="A9" s="257" t="s">
        <v>457</v>
      </c>
      <c r="B9" s="343"/>
      <c r="C9" s="276">
        <v>0</v>
      </c>
      <c r="D9" s="260">
        <v>0</v>
      </c>
    </row>
    <row r="10" spans="1:4" ht="11.25" customHeight="1" x14ac:dyDescent="0.2">
      <c r="A10" s="246" t="s">
        <v>458</v>
      </c>
      <c r="B10" s="246"/>
      <c r="C10" s="272">
        <v>34</v>
      </c>
      <c r="D10" s="263">
        <v>0</v>
      </c>
    </row>
    <row r="11" spans="1:4" ht="11.25" customHeight="1" x14ac:dyDescent="0.2">
      <c r="A11" s="246" t="s">
        <v>459</v>
      </c>
      <c r="B11" s="246"/>
      <c r="C11" s="272">
        <v>4</v>
      </c>
      <c r="D11" s="263">
        <v>0</v>
      </c>
    </row>
    <row r="12" spans="1:4" ht="11.25" customHeight="1" x14ac:dyDescent="0.2">
      <c r="A12" s="251" t="s">
        <v>460</v>
      </c>
      <c r="B12" s="251"/>
      <c r="C12" s="281">
        <v>30</v>
      </c>
      <c r="D12" s="369">
        <v>0</v>
      </c>
    </row>
    <row r="13" spans="1:4" ht="11.25" customHeight="1" x14ac:dyDescent="0.2">
      <c r="A13" s="251"/>
      <c r="B13" s="251"/>
      <c r="C13" s="341"/>
      <c r="D13" s="341"/>
    </row>
    <row r="14" spans="1:4" ht="11.25" customHeight="1" x14ac:dyDescent="0.2">
      <c r="A14" s="246" t="s">
        <v>496</v>
      </c>
      <c r="B14" s="251"/>
      <c r="C14" s="341"/>
      <c r="D14" s="341"/>
    </row>
    <row r="15" spans="1:4" ht="11.25" customHeight="1" x14ac:dyDescent="0.2">
      <c r="A15" s="337" t="s">
        <v>461</v>
      </c>
      <c r="B15" s="337"/>
      <c r="C15" s="337"/>
      <c r="D15" s="337"/>
    </row>
  </sheetData>
  <mergeCells count="4">
    <mergeCell ref="A3:D3"/>
    <mergeCell ref="A4:D4"/>
    <mergeCell ref="A5:D5"/>
    <mergeCell ref="A6:A7"/>
  </mergeCells>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2B48BB-4FA1-4B63-B502-30147F6E36CC}">
  <sheetPr>
    <pageSetUpPr fitToPage="1"/>
  </sheetPr>
  <dimension ref="A1:M56"/>
  <sheetViews>
    <sheetView showGridLines="0" zoomScaleNormal="100" workbookViewId="0"/>
  </sheetViews>
  <sheetFormatPr defaultColWidth="9.140625" defaultRowHeight="11.25" x14ac:dyDescent="0.2"/>
  <cols>
    <col min="1" max="1" width="41" style="430" bestFit="1" customWidth="1"/>
    <col min="2" max="2" width="4.140625" style="430" bestFit="1" customWidth="1"/>
    <col min="3" max="4" width="10.7109375" style="430" customWidth="1"/>
    <col min="5" max="5" width="2.7109375" style="430" customWidth="1"/>
    <col min="6" max="7" width="10.7109375" style="430" customWidth="1"/>
    <col min="8" max="9" width="9.140625" style="430"/>
    <col min="10" max="10" width="9.5703125" style="430" bestFit="1" customWidth="1"/>
    <col min="11" max="16384" width="9.140625" style="430"/>
  </cols>
  <sheetData>
    <row r="1" spans="1:12" ht="12.75" x14ac:dyDescent="0.2">
      <c r="A1" s="352" t="s">
        <v>573</v>
      </c>
    </row>
    <row r="2" spans="1:12" ht="15.75" x14ac:dyDescent="0.25">
      <c r="A2" s="530" t="s">
        <v>574</v>
      </c>
      <c r="B2" s="530"/>
      <c r="C2" s="530"/>
      <c r="D2" s="530"/>
      <c r="E2" s="530"/>
      <c r="F2" s="530"/>
      <c r="G2" s="530"/>
    </row>
    <row r="3" spans="1:12" ht="12.75" x14ac:dyDescent="0.2">
      <c r="A3" s="532" t="s">
        <v>575</v>
      </c>
      <c r="B3" s="532"/>
      <c r="C3" s="532"/>
      <c r="D3" s="532"/>
      <c r="E3" s="532"/>
      <c r="F3" s="532"/>
      <c r="G3" s="532"/>
    </row>
    <row r="4" spans="1:12" ht="3.2" customHeight="1" x14ac:dyDescent="0.2"/>
    <row r="5" spans="1:12" ht="11.1" customHeight="1" x14ac:dyDescent="0.2">
      <c r="A5" s="431"/>
      <c r="B5" s="431"/>
      <c r="C5" s="533" t="s">
        <v>2</v>
      </c>
      <c r="D5" s="533"/>
      <c r="E5" s="432"/>
      <c r="F5" s="533" t="s">
        <v>3</v>
      </c>
      <c r="G5" s="533"/>
    </row>
    <row r="6" spans="1:12" ht="11.1" customHeight="1" x14ac:dyDescent="0.2">
      <c r="A6" s="451"/>
      <c r="B6" s="451"/>
      <c r="C6" s="433" t="s">
        <v>613</v>
      </c>
      <c r="D6" s="434" t="s">
        <v>576</v>
      </c>
      <c r="E6" s="435"/>
      <c r="F6" s="434" t="s">
        <v>613</v>
      </c>
      <c r="G6" s="435"/>
    </row>
    <row r="7" spans="1:12" ht="10.9" customHeight="1" x14ac:dyDescent="0.2">
      <c r="A7" s="534"/>
      <c r="B7" s="437"/>
      <c r="C7" s="436" t="s">
        <v>614</v>
      </c>
      <c r="D7" s="437" t="s">
        <v>577</v>
      </c>
      <c r="E7" s="535"/>
      <c r="F7" s="438" t="s">
        <v>614</v>
      </c>
      <c r="G7" s="437" t="s">
        <v>578</v>
      </c>
    </row>
    <row r="8" spans="1:12" ht="11.1" customHeight="1" x14ac:dyDescent="0.2">
      <c r="A8" s="534"/>
      <c r="B8" s="440"/>
      <c r="C8" s="439" t="s">
        <v>8</v>
      </c>
      <c r="D8" s="434" t="s">
        <v>8</v>
      </c>
      <c r="E8" s="535"/>
      <c r="F8" s="434" t="s">
        <v>8</v>
      </c>
      <c r="G8" s="434" t="s">
        <v>8</v>
      </c>
    </row>
    <row r="9" spans="1:12" ht="11.1" customHeight="1" x14ac:dyDescent="0.2">
      <c r="A9" s="32"/>
      <c r="B9" s="440"/>
      <c r="C9" s="439"/>
      <c r="D9" s="434"/>
      <c r="E9" s="434"/>
      <c r="F9" s="434"/>
      <c r="G9" s="434"/>
    </row>
    <row r="10" spans="1:12" ht="3.2" customHeight="1" x14ac:dyDescent="0.2">
      <c r="A10" s="441"/>
      <c r="B10" s="440"/>
      <c r="C10" s="439"/>
      <c r="D10" s="434"/>
      <c r="E10" s="434"/>
      <c r="F10" s="434"/>
      <c r="G10" s="434"/>
    </row>
    <row r="11" spans="1:12" ht="11.1" customHeight="1" x14ac:dyDescent="0.2">
      <c r="A11" s="430" t="s">
        <v>263</v>
      </c>
      <c r="B11" s="442"/>
      <c r="C11" s="443">
        <v>3755.4580000000001</v>
      </c>
      <c r="D11" s="444">
        <v>4904.7179999999998</v>
      </c>
      <c r="E11" s="444"/>
      <c r="F11" s="444">
        <v>3527.3910000000001</v>
      </c>
      <c r="G11" s="444">
        <v>4812.1530000000002</v>
      </c>
      <c r="I11" s="452"/>
      <c r="L11" s="453"/>
    </row>
    <row r="12" spans="1:12" ht="11.1" customHeight="1" x14ac:dyDescent="0.2">
      <c r="A12" s="430" t="s">
        <v>250</v>
      </c>
      <c r="B12" s="442"/>
      <c r="C12" s="443">
        <v>2793.8879999999999</v>
      </c>
      <c r="D12" s="444">
        <v>3660.0390000000002</v>
      </c>
      <c r="E12" s="444"/>
      <c r="F12" s="444">
        <v>2687.5360000000001</v>
      </c>
      <c r="G12" s="444">
        <v>3590.7350000000001</v>
      </c>
      <c r="I12" s="452"/>
      <c r="J12" s="446"/>
      <c r="K12" s="36"/>
      <c r="L12" s="453"/>
    </row>
    <row r="13" spans="1:12" ht="11.1" customHeight="1" x14ac:dyDescent="0.2">
      <c r="A13" s="430" t="s">
        <v>258</v>
      </c>
      <c r="B13" s="442"/>
      <c r="C13" s="443">
        <v>750.779</v>
      </c>
      <c r="D13" s="444">
        <v>983.75199999999995</v>
      </c>
      <c r="E13" s="444"/>
      <c r="F13" s="444">
        <v>715.90200000000004</v>
      </c>
      <c r="G13" s="444">
        <v>970.45399999999995</v>
      </c>
      <c r="I13" s="452"/>
      <c r="J13" s="446"/>
      <c r="K13" s="36"/>
      <c r="L13" s="453"/>
    </row>
    <row r="14" spans="1:12" ht="11.1" customHeight="1" x14ac:dyDescent="0.2">
      <c r="A14" s="430" t="s">
        <v>448</v>
      </c>
      <c r="B14" s="442"/>
      <c r="C14" s="443">
        <v>568.58600000000001</v>
      </c>
      <c r="D14" s="444">
        <v>730.68100000000004</v>
      </c>
      <c r="E14" s="444"/>
      <c r="F14" s="444">
        <v>529.90599999999995</v>
      </c>
      <c r="G14" s="444">
        <v>720.14599999999996</v>
      </c>
      <c r="I14" s="452"/>
      <c r="J14" s="446"/>
      <c r="K14" s="36"/>
      <c r="L14" s="453"/>
    </row>
    <row r="15" spans="1:12" ht="11.1" customHeight="1" x14ac:dyDescent="0.2">
      <c r="A15" s="430" t="s">
        <v>579</v>
      </c>
      <c r="B15" s="442"/>
      <c r="C15" s="443">
        <v>422.42500000000001</v>
      </c>
      <c r="D15" s="444">
        <v>553.87599999999998</v>
      </c>
      <c r="E15" s="444"/>
      <c r="F15" s="444">
        <v>422.40600000000001</v>
      </c>
      <c r="G15" s="444">
        <v>582.39200000000005</v>
      </c>
      <c r="I15" s="454"/>
      <c r="J15" s="446"/>
      <c r="K15" s="36"/>
      <c r="L15" s="453"/>
    </row>
    <row r="16" spans="1:12" ht="11.1" customHeight="1" x14ac:dyDescent="0.2">
      <c r="A16" s="445" t="s">
        <v>580</v>
      </c>
      <c r="B16" s="442"/>
      <c r="C16" s="443">
        <v>147.548</v>
      </c>
      <c r="D16" s="444">
        <v>196.79900000000001</v>
      </c>
      <c r="E16" s="444"/>
      <c r="F16" s="444">
        <v>149.86500000000001</v>
      </c>
      <c r="G16" s="444">
        <v>201.375</v>
      </c>
      <c r="I16" s="452"/>
      <c r="J16" s="446"/>
      <c r="K16" s="36"/>
      <c r="L16" s="453"/>
    </row>
    <row r="17" spans="1:12" ht="11.1" customHeight="1" x14ac:dyDescent="0.2">
      <c r="A17" s="445" t="s">
        <v>581</v>
      </c>
      <c r="B17" s="442"/>
      <c r="C17" s="443">
        <v>142.01499999999999</v>
      </c>
      <c r="D17" s="444">
        <v>190.72499999999999</v>
      </c>
      <c r="E17" s="444"/>
      <c r="F17" s="444">
        <v>140.98500000000001</v>
      </c>
      <c r="G17" s="444">
        <v>192.363</v>
      </c>
      <c r="I17" s="452"/>
      <c r="J17" s="446"/>
      <c r="K17" s="36"/>
      <c r="L17" s="453"/>
    </row>
    <row r="18" spans="1:12" ht="11.1" customHeight="1" x14ac:dyDescent="0.2">
      <c r="A18" s="445" t="s">
        <v>582</v>
      </c>
      <c r="B18" s="442"/>
      <c r="C18" s="443">
        <v>128.749</v>
      </c>
      <c r="D18" s="444">
        <v>179.816</v>
      </c>
      <c r="E18" s="444"/>
      <c r="F18" s="444">
        <v>124.44499999999999</v>
      </c>
      <c r="G18" s="444">
        <v>177.65199999999999</v>
      </c>
      <c r="I18" s="452"/>
      <c r="J18" s="446"/>
      <c r="K18" s="36"/>
      <c r="L18" s="453"/>
    </row>
    <row r="19" spans="1:12" ht="11.1" customHeight="1" x14ac:dyDescent="0.2">
      <c r="A19" s="445" t="s">
        <v>583</v>
      </c>
      <c r="B19" s="442"/>
      <c r="C19" s="443">
        <v>128.73699999999999</v>
      </c>
      <c r="D19" s="444">
        <v>161.89699999999999</v>
      </c>
      <c r="E19" s="444"/>
      <c r="F19" s="444">
        <v>118.43300000000001</v>
      </c>
      <c r="G19" s="444">
        <v>169.99199999999999</v>
      </c>
      <c r="I19" s="452"/>
      <c r="J19" s="446"/>
      <c r="K19" s="36"/>
      <c r="L19" s="453"/>
    </row>
    <row r="20" spans="1:12" ht="11.1" customHeight="1" x14ac:dyDescent="0.2">
      <c r="A20" s="445" t="s">
        <v>334</v>
      </c>
      <c r="B20" s="442"/>
      <c r="C20" s="443">
        <v>99.674999999999997</v>
      </c>
      <c r="D20" s="444">
        <v>140.87899999999999</v>
      </c>
      <c r="E20" s="444"/>
      <c r="F20" s="444">
        <v>94.241</v>
      </c>
      <c r="G20" s="444">
        <v>129.38800000000001</v>
      </c>
      <c r="I20" s="452"/>
      <c r="J20" s="446"/>
      <c r="K20" s="36"/>
      <c r="L20" s="453"/>
    </row>
    <row r="21" spans="1:12" ht="11.1" customHeight="1" x14ac:dyDescent="0.25">
      <c r="A21" s="445" t="s">
        <v>584</v>
      </c>
      <c r="B21" s="442"/>
      <c r="C21" s="443">
        <v>88.078000000000003</v>
      </c>
      <c r="D21" s="444">
        <v>120.017</v>
      </c>
      <c r="E21" s="444"/>
      <c r="F21" s="444">
        <v>86.228999999999999</v>
      </c>
      <c r="G21" s="444">
        <v>113.666</v>
      </c>
      <c r="I21" s="455"/>
      <c r="J21" s="446"/>
      <c r="K21" s="36"/>
      <c r="L21" s="453"/>
    </row>
    <row r="22" spans="1:12" ht="11.1" customHeight="1" x14ac:dyDescent="0.2">
      <c r="A22" s="445" t="s">
        <v>585</v>
      </c>
      <c r="B22" s="442"/>
      <c r="C22" s="443">
        <v>83.468999999999994</v>
      </c>
      <c r="D22" s="444">
        <v>116.267</v>
      </c>
      <c r="E22" s="444"/>
      <c r="F22" s="444">
        <v>79.662999999999997</v>
      </c>
      <c r="G22" s="444">
        <v>110.724</v>
      </c>
      <c r="I22" s="452"/>
      <c r="K22" s="36"/>
      <c r="L22" s="453"/>
    </row>
    <row r="23" spans="1:12" ht="11.1" customHeight="1" x14ac:dyDescent="0.2">
      <c r="A23" s="445" t="s">
        <v>260</v>
      </c>
      <c r="B23" s="442"/>
      <c r="C23" s="443">
        <v>80.364999999999995</v>
      </c>
      <c r="D23" s="444">
        <v>109.077</v>
      </c>
      <c r="E23" s="444"/>
      <c r="F23" s="444">
        <v>72.308000000000007</v>
      </c>
      <c r="G23" s="444">
        <v>97.453000000000003</v>
      </c>
      <c r="I23" s="452"/>
      <c r="J23" s="446"/>
      <c r="K23" s="36"/>
      <c r="L23" s="453"/>
    </row>
    <row r="24" spans="1:12" ht="11.1" customHeight="1" x14ac:dyDescent="0.2">
      <c r="A24" s="445" t="s">
        <v>586</v>
      </c>
      <c r="B24" s="442"/>
      <c r="C24" s="443">
        <v>68.236999999999995</v>
      </c>
      <c r="D24" s="444">
        <v>94.992999999999995</v>
      </c>
      <c r="E24" s="444"/>
      <c r="F24" s="444">
        <v>69.238</v>
      </c>
      <c r="G24" s="444">
        <v>93.497</v>
      </c>
      <c r="I24" s="452"/>
      <c r="J24" s="446"/>
      <c r="K24" s="36"/>
      <c r="L24" s="453"/>
    </row>
    <row r="25" spans="1:12" ht="11.1" customHeight="1" x14ac:dyDescent="0.2">
      <c r="A25" s="445" t="s">
        <v>587</v>
      </c>
      <c r="B25" s="442"/>
      <c r="C25" s="443">
        <v>63.377000000000002</v>
      </c>
      <c r="D25" s="444">
        <v>91.004999999999995</v>
      </c>
      <c r="E25" s="444"/>
      <c r="F25" s="444">
        <v>61.746000000000002</v>
      </c>
      <c r="G25" s="444">
        <v>85.531000000000006</v>
      </c>
      <c r="I25" s="452"/>
      <c r="K25" s="36"/>
      <c r="L25" s="453"/>
    </row>
    <row r="26" spans="1:12" ht="11.1" customHeight="1" x14ac:dyDescent="0.2">
      <c r="A26" s="445" t="s">
        <v>588</v>
      </c>
      <c r="B26" s="442"/>
      <c r="C26" s="443">
        <v>64.430999999999997</v>
      </c>
      <c r="D26" s="444">
        <v>89.009</v>
      </c>
      <c r="E26" s="444"/>
      <c r="F26" s="444">
        <v>61.235999999999997</v>
      </c>
      <c r="G26" s="444">
        <v>84.677000000000007</v>
      </c>
      <c r="I26" s="452"/>
      <c r="J26" s="446"/>
      <c r="K26" s="36"/>
      <c r="L26" s="453"/>
    </row>
    <row r="27" spans="1:12" ht="11.1" customHeight="1" x14ac:dyDescent="0.2">
      <c r="A27" s="445" t="s">
        <v>589</v>
      </c>
      <c r="B27" s="442"/>
      <c r="C27" s="443">
        <v>67.995000000000005</v>
      </c>
      <c r="D27" s="444">
        <v>84.92</v>
      </c>
      <c r="E27" s="444"/>
      <c r="F27" s="444">
        <v>61.866</v>
      </c>
      <c r="G27" s="444">
        <v>83.850999999999999</v>
      </c>
      <c r="I27" s="452"/>
      <c r="J27" s="446"/>
      <c r="K27" s="36"/>
      <c r="L27" s="453"/>
    </row>
    <row r="28" spans="1:12" ht="11.1" customHeight="1" x14ac:dyDescent="0.2">
      <c r="A28" s="445" t="s">
        <v>590</v>
      </c>
      <c r="B28" s="442"/>
      <c r="C28" s="443">
        <v>52.063000000000002</v>
      </c>
      <c r="D28" s="444">
        <v>60.841999999999999</v>
      </c>
      <c r="E28" s="444"/>
      <c r="F28" s="444">
        <v>42.237000000000002</v>
      </c>
      <c r="G28" s="444">
        <v>59.460999999999999</v>
      </c>
      <c r="I28" s="452"/>
      <c r="J28" s="446"/>
      <c r="K28" s="36"/>
      <c r="L28" s="453"/>
    </row>
    <row r="29" spans="1:12" ht="11.1" customHeight="1" x14ac:dyDescent="0.2">
      <c r="A29" s="445" t="s">
        <v>591</v>
      </c>
      <c r="B29" s="442"/>
      <c r="C29" s="443">
        <v>36.265999999999998</v>
      </c>
      <c r="D29" s="444">
        <v>52.006999999999998</v>
      </c>
      <c r="E29" s="444"/>
      <c r="F29" s="444">
        <v>37.03</v>
      </c>
      <c r="G29" s="444">
        <v>50.331000000000003</v>
      </c>
      <c r="I29" s="452"/>
      <c r="J29" s="446"/>
      <c r="K29" s="36"/>
      <c r="L29" s="453"/>
    </row>
    <row r="30" spans="1:12" ht="11.1" customHeight="1" x14ac:dyDescent="0.2">
      <c r="A30" s="445" t="s">
        <v>592</v>
      </c>
      <c r="B30" s="442"/>
      <c r="C30" s="443">
        <v>26.574999999999999</v>
      </c>
      <c r="D30" s="444">
        <v>39.401000000000003</v>
      </c>
      <c r="E30" s="444"/>
      <c r="F30" s="444">
        <v>39.299999999999997</v>
      </c>
      <c r="G30" s="444">
        <v>45.21</v>
      </c>
      <c r="I30" s="452"/>
      <c r="J30" s="446"/>
      <c r="K30" s="36"/>
      <c r="L30" s="453"/>
    </row>
    <row r="31" spans="1:12" ht="11.1" customHeight="1" x14ac:dyDescent="0.2">
      <c r="A31" s="445" t="s">
        <v>593</v>
      </c>
      <c r="B31" s="442"/>
      <c r="C31" s="443">
        <v>33.679000000000002</v>
      </c>
      <c r="D31" s="444">
        <v>46.65</v>
      </c>
      <c r="E31" s="444"/>
      <c r="F31" s="444">
        <v>32.198999999999998</v>
      </c>
      <c r="G31" s="444">
        <v>43.005000000000003</v>
      </c>
      <c r="I31" s="452"/>
      <c r="J31" s="446"/>
      <c r="K31" s="36"/>
      <c r="L31" s="453"/>
    </row>
    <row r="32" spans="1:12" ht="11.1" customHeight="1" x14ac:dyDescent="0.2">
      <c r="A32" s="445" t="s">
        <v>594</v>
      </c>
      <c r="B32" s="442"/>
      <c r="C32" s="443">
        <v>29.36</v>
      </c>
      <c r="D32" s="444">
        <v>37.353999999999999</v>
      </c>
      <c r="E32" s="444"/>
      <c r="F32" s="444">
        <v>26.927</v>
      </c>
      <c r="G32" s="444">
        <v>37.402000000000001</v>
      </c>
      <c r="I32" s="452"/>
      <c r="J32" s="446"/>
      <c r="K32" s="36"/>
      <c r="L32" s="453"/>
    </row>
    <row r="33" spans="1:12" ht="11.1" customHeight="1" x14ac:dyDescent="0.2">
      <c r="A33" s="445" t="s">
        <v>595</v>
      </c>
      <c r="B33" s="442"/>
      <c r="C33" s="443">
        <v>29.132999999999999</v>
      </c>
      <c r="D33" s="444">
        <v>38.387</v>
      </c>
      <c r="E33" s="444"/>
      <c r="F33" s="444">
        <v>26.393000000000001</v>
      </c>
      <c r="G33" s="444">
        <v>36.718000000000004</v>
      </c>
      <c r="I33" s="452"/>
      <c r="J33" s="446"/>
      <c r="L33" s="453"/>
    </row>
    <row r="34" spans="1:12" ht="12.75" x14ac:dyDescent="0.2">
      <c r="A34" s="445" t="s">
        <v>596</v>
      </c>
      <c r="B34" s="442"/>
      <c r="C34" s="443">
        <v>27.695</v>
      </c>
      <c r="D34" s="444">
        <v>39.487000000000002</v>
      </c>
      <c r="E34" s="444"/>
      <c r="F34" s="444">
        <v>26.183</v>
      </c>
      <c r="G34" s="444">
        <v>36.689</v>
      </c>
      <c r="I34" s="452"/>
      <c r="L34" s="453"/>
    </row>
    <row r="35" spans="1:12" ht="11.1" customHeight="1" x14ac:dyDescent="0.2">
      <c r="A35" s="445" t="s">
        <v>597</v>
      </c>
      <c r="B35" s="442"/>
      <c r="C35" s="443">
        <v>26.233000000000001</v>
      </c>
      <c r="D35" s="444">
        <v>34.433</v>
      </c>
      <c r="E35" s="444"/>
      <c r="F35" s="444">
        <v>24.957999999999998</v>
      </c>
      <c r="G35" s="444">
        <v>33.723999999999997</v>
      </c>
      <c r="I35" s="452"/>
      <c r="L35" s="453"/>
    </row>
    <row r="36" spans="1:12" ht="11.1" customHeight="1" x14ac:dyDescent="0.2">
      <c r="A36" s="445" t="s">
        <v>598</v>
      </c>
      <c r="B36" s="442"/>
      <c r="C36" s="443">
        <v>25.97</v>
      </c>
      <c r="D36" s="444">
        <v>34.058999999999997</v>
      </c>
      <c r="E36" s="444"/>
      <c r="F36" s="444">
        <v>24.138000000000002</v>
      </c>
      <c r="G36" s="444">
        <v>32.908000000000001</v>
      </c>
      <c r="I36" s="454"/>
      <c r="L36" s="453"/>
    </row>
    <row r="37" spans="1:12" ht="11.1" customHeight="1" x14ac:dyDescent="0.2">
      <c r="A37" s="445" t="s">
        <v>599</v>
      </c>
      <c r="B37" s="442"/>
      <c r="C37" s="443">
        <v>25.463999999999999</v>
      </c>
      <c r="D37" s="444">
        <v>38.073</v>
      </c>
      <c r="E37" s="444"/>
      <c r="F37" s="444">
        <v>23.978999999999999</v>
      </c>
      <c r="G37" s="444">
        <v>32.767000000000003</v>
      </c>
      <c r="I37" s="452"/>
      <c r="L37" s="453"/>
    </row>
    <row r="38" spans="1:12" ht="12.75" x14ac:dyDescent="0.2">
      <c r="A38" s="445" t="s">
        <v>600</v>
      </c>
      <c r="B38" s="442"/>
      <c r="C38" s="443">
        <v>22.617999999999999</v>
      </c>
      <c r="D38" s="444">
        <v>36.957999999999998</v>
      </c>
      <c r="E38" s="444"/>
      <c r="F38" s="444">
        <v>23.768000000000001</v>
      </c>
      <c r="G38" s="444">
        <v>31.643999999999998</v>
      </c>
      <c r="I38" s="452"/>
      <c r="L38" s="453"/>
    </row>
    <row r="39" spans="1:12" ht="11.1" customHeight="1" x14ac:dyDescent="0.2">
      <c r="A39" s="445" t="s">
        <v>601</v>
      </c>
      <c r="B39" s="442"/>
      <c r="C39" s="443">
        <v>23.408999999999999</v>
      </c>
      <c r="D39" s="444">
        <v>31.977</v>
      </c>
      <c r="E39" s="444"/>
      <c r="F39" s="444">
        <v>23.113</v>
      </c>
      <c r="G39" s="444">
        <v>31.22</v>
      </c>
      <c r="I39" s="452"/>
      <c r="L39" s="453"/>
    </row>
    <row r="40" spans="1:12" ht="12.75" x14ac:dyDescent="0.2">
      <c r="A40" s="445" t="s">
        <v>602</v>
      </c>
      <c r="B40" s="442"/>
      <c r="C40" s="443">
        <v>16.745999999999999</v>
      </c>
      <c r="D40" s="444">
        <v>24.05</v>
      </c>
      <c r="E40" s="444"/>
      <c r="F40" s="444">
        <v>16.895</v>
      </c>
      <c r="G40" s="444">
        <v>22.652000000000001</v>
      </c>
      <c r="I40" s="452"/>
      <c r="L40" s="453"/>
    </row>
    <row r="41" spans="1:12" ht="11.1" customHeight="1" x14ac:dyDescent="0.2">
      <c r="A41" s="445" t="s">
        <v>603</v>
      </c>
      <c r="B41" s="442"/>
      <c r="C41" s="443">
        <v>13.724</v>
      </c>
      <c r="D41" s="444">
        <v>20.221</v>
      </c>
      <c r="E41" s="444"/>
      <c r="F41" s="444">
        <v>12.319000000000001</v>
      </c>
      <c r="G41" s="444">
        <v>16.93</v>
      </c>
      <c r="I41" s="452"/>
      <c r="L41" s="453"/>
    </row>
    <row r="42" spans="1:12" ht="11.1" customHeight="1" x14ac:dyDescent="0.2">
      <c r="A42" s="414" t="s">
        <v>604</v>
      </c>
      <c r="B42" s="442"/>
      <c r="C42" s="443">
        <v>12.225</v>
      </c>
      <c r="D42" s="444">
        <v>16.404</v>
      </c>
      <c r="E42" s="444"/>
      <c r="F42" s="444">
        <v>11.571999999999999</v>
      </c>
      <c r="G42" s="444">
        <v>16.062999999999999</v>
      </c>
      <c r="I42" s="452"/>
      <c r="L42" s="453"/>
    </row>
    <row r="43" spans="1:12" ht="11.1" customHeight="1" x14ac:dyDescent="0.2">
      <c r="A43" s="445" t="s">
        <v>605</v>
      </c>
      <c r="B43" s="442"/>
      <c r="C43" s="443">
        <v>11.766999999999999</v>
      </c>
      <c r="D43" s="444">
        <v>17.334</v>
      </c>
      <c r="E43" s="444"/>
      <c r="F43" s="444">
        <v>11.869</v>
      </c>
      <c r="G43" s="444">
        <v>16.059999999999999</v>
      </c>
      <c r="I43" s="452"/>
      <c r="L43" s="453"/>
    </row>
    <row r="44" spans="1:12" ht="11.1" customHeight="1" x14ac:dyDescent="0.2">
      <c r="A44" s="414" t="s">
        <v>606</v>
      </c>
      <c r="B44" s="442"/>
      <c r="C44" s="443">
        <v>12.49</v>
      </c>
      <c r="D44" s="444">
        <v>17.010999999999999</v>
      </c>
      <c r="E44" s="444"/>
      <c r="F44" s="444">
        <v>11.24</v>
      </c>
      <c r="G44" s="444">
        <v>15.827</v>
      </c>
      <c r="I44" s="452"/>
      <c r="L44" s="453"/>
    </row>
    <row r="45" spans="1:12" ht="11.1" customHeight="1" x14ac:dyDescent="0.2">
      <c r="A45" s="445" t="s">
        <v>607</v>
      </c>
      <c r="B45" s="442"/>
      <c r="C45" s="443">
        <v>9.6910000000000007</v>
      </c>
      <c r="D45" s="444">
        <v>13.471</v>
      </c>
      <c r="E45" s="444"/>
      <c r="F45" s="444">
        <v>10.112</v>
      </c>
      <c r="G45" s="444">
        <v>13.779</v>
      </c>
      <c r="I45" s="452"/>
      <c r="L45" s="453"/>
    </row>
    <row r="46" spans="1:12" ht="11.1" customHeight="1" x14ac:dyDescent="0.2">
      <c r="A46" s="430" t="s">
        <v>608</v>
      </c>
      <c r="B46" s="442"/>
      <c r="C46" s="443">
        <v>10.111000000000001</v>
      </c>
      <c r="D46" s="444">
        <v>13.786</v>
      </c>
      <c r="E46" s="444"/>
      <c r="F46" s="444">
        <v>9.7880000000000003</v>
      </c>
      <c r="G46" s="444">
        <v>12.997999999999999</v>
      </c>
      <c r="I46" s="452"/>
      <c r="L46" s="453"/>
    </row>
    <row r="47" spans="1:12" ht="12.75" x14ac:dyDescent="0.2">
      <c r="A47" s="430" t="s">
        <v>609</v>
      </c>
      <c r="B47" s="442"/>
      <c r="C47" s="443">
        <v>7.4980000000000002</v>
      </c>
      <c r="D47" s="444">
        <v>10.725</v>
      </c>
      <c r="E47" s="444"/>
      <c r="F47" s="444">
        <v>7.6360000000000001</v>
      </c>
      <c r="G47" s="444">
        <v>10.694000000000001</v>
      </c>
      <c r="I47" s="452"/>
      <c r="J47" s="446"/>
      <c r="L47" s="453"/>
    </row>
    <row r="48" spans="1:12" x14ac:dyDescent="0.2">
      <c r="A48" s="430" t="s">
        <v>610</v>
      </c>
      <c r="B48" s="442"/>
      <c r="C48" s="443">
        <v>60.926000000001295</v>
      </c>
      <c r="D48" s="444">
        <v>86.145999999997002</v>
      </c>
      <c r="E48" s="444" t="s">
        <v>469</v>
      </c>
      <c r="F48" s="444">
        <v>53.632999999997992</v>
      </c>
      <c r="G48" s="444">
        <v>75.294000000001688</v>
      </c>
      <c r="I48" s="446"/>
      <c r="J48" s="446"/>
      <c r="L48" s="453"/>
    </row>
    <row r="49" spans="1:13" x14ac:dyDescent="0.2">
      <c r="A49" s="430" t="s">
        <v>611</v>
      </c>
      <c r="B49" s="442"/>
      <c r="C49" s="447">
        <v>0</v>
      </c>
      <c r="D49" s="446">
        <v>30.620999999999999</v>
      </c>
      <c r="E49" s="446"/>
      <c r="F49" s="446">
        <v>0</v>
      </c>
      <c r="G49" s="446">
        <v>0</v>
      </c>
    </row>
    <row r="50" spans="1:13" x14ac:dyDescent="0.2">
      <c r="A50" s="83" t="s">
        <v>612</v>
      </c>
      <c r="B50" s="442"/>
      <c r="C50" s="448">
        <v>9967.4549999999999</v>
      </c>
      <c r="D50" s="449">
        <v>13147.867</v>
      </c>
      <c r="E50" s="450"/>
      <c r="F50" s="450">
        <v>9498.6849999999995</v>
      </c>
      <c r="G50" s="450">
        <v>12887.424999999999</v>
      </c>
      <c r="J50" s="456"/>
      <c r="K50" s="457"/>
      <c r="L50" s="446"/>
      <c r="M50" s="458"/>
    </row>
    <row r="51" spans="1:13" x14ac:dyDescent="0.2">
      <c r="C51" s="446"/>
      <c r="J51" s="459"/>
    </row>
    <row r="52" spans="1:13" x14ac:dyDescent="0.2">
      <c r="A52" s="430" t="s">
        <v>615</v>
      </c>
      <c r="F52" s="458"/>
    </row>
    <row r="53" spans="1:13" ht="23.25" customHeight="1" x14ac:dyDescent="0.2">
      <c r="A53" s="531" t="s">
        <v>616</v>
      </c>
      <c r="B53" s="531"/>
      <c r="C53" s="531"/>
      <c r="D53" s="531"/>
      <c r="E53" s="531"/>
      <c r="F53" s="531"/>
      <c r="G53" s="531"/>
      <c r="H53" s="531"/>
      <c r="K53" s="458"/>
    </row>
    <row r="54" spans="1:13" x14ac:dyDescent="0.2">
      <c r="A54" s="430" t="s">
        <v>461</v>
      </c>
      <c r="C54" s="460"/>
    </row>
    <row r="55" spans="1:13" x14ac:dyDescent="0.2">
      <c r="C55" s="444"/>
      <c r="D55" s="444"/>
      <c r="E55" s="444"/>
      <c r="F55" s="444"/>
      <c r="G55" s="444"/>
    </row>
    <row r="56" spans="1:13" x14ac:dyDescent="0.2">
      <c r="C56" s="442"/>
      <c r="D56" s="442"/>
      <c r="E56" s="442"/>
      <c r="F56" s="442"/>
      <c r="G56" s="442"/>
    </row>
  </sheetData>
  <mergeCells count="7">
    <mergeCell ref="A2:G2"/>
    <mergeCell ref="A53:H53"/>
    <mergeCell ref="A3:G3"/>
    <mergeCell ref="C5:D5"/>
    <mergeCell ref="F5:G5"/>
    <mergeCell ref="A7:A8"/>
    <mergeCell ref="E7:E8"/>
  </mergeCells>
  <pageMargins left="0.75" right="0.75" top="1" bottom="1" header="0.5" footer="0.5"/>
  <pageSetup paperSize="9" scale="78"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DDB2CE-01BA-4D93-9B62-C567DECDB5B8}">
  <dimension ref="A1:E29"/>
  <sheetViews>
    <sheetView showGridLines="0" workbookViewId="0"/>
  </sheetViews>
  <sheetFormatPr defaultRowHeight="15" x14ac:dyDescent="0.25"/>
  <cols>
    <col min="2" max="2" width="5.5703125" customWidth="1"/>
    <col min="3" max="3" width="27.85546875" customWidth="1"/>
    <col min="4" max="4" width="7.85546875" customWidth="1"/>
  </cols>
  <sheetData>
    <row r="1" spans="1:5" ht="12.75" customHeight="1" x14ac:dyDescent="0.25">
      <c r="A1" s="381" t="s">
        <v>506</v>
      </c>
    </row>
    <row r="2" spans="1:5" ht="15.75" x14ac:dyDescent="0.25">
      <c r="C2" s="470" t="s">
        <v>505</v>
      </c>
      <c r="D2" s="470"/>
      <c r="E2" s="470"/>
    </row>
    <row r="3" spans="1:5" x14ac:dyDescent="0.25">
      <c r="C3" s="471" t="s">
        <v>548</v>
      </c>
      <c r="D3" s="471"/>
      <c r="E3" s="471"/>
    </row>
    <row r="24" spans="3:4" x14ac:dyDescent="0.25">
      <c r="C24" s="416" t="s">
        <v>231</v>
      </c>
      <c r="D24" s="417" t="s">
        <v>232</v>
      </c>
    </row>
    <row r="25" spans="3:4" x14ac:dyDescent="0.25">
      <c r="C25" s="418" t="s">
        <v>545</v>
      </c>
      <c r="D25" s="419">
        <v>1298</v>
      </c>
    </row>
    <row r="26" spans="3:4" x14ac:dyDescent="0.25">
      <c r="C26" s="418" t="s">
        <v>546</v>
      </c>
      <c r="D26" s="419">
        <v>1936.0910000000049</v>
      </c>
    </row>
    <row r="27" spans="3:4" x14ac:dyDescent="0.25">
      <c r="C27" s="418" t="s">
        <v>47</v>
      </c>
      <c r="D27" s="419">
        <v>468.77000000000044</v>
      </c>
    </row>
    <row r="28" spans="3:4" x14ac:dyDescent="0.25">
      <c r="C28" s="418" t="s">
        <v>246</v>
      </c>
      <c r="D28" s="419">
        <v>-77.199999999999932</v>
      </c>
    </row>
    <row r="29" spans="3:4" x14ac:dyDescent="0.25">
      <c r="C29" s="418" t="s">
        <v>73</v>
      </c>
      <c r="D29" s="419">
        <v>128.16699999999582</v>
      </c>
    </row>
  </sheetData>
  <mergeCells count="2">
    <mergeCell ref="C2:E2"/>
    <mergeCell ref="C3:E3"/>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68DD5C-3592-48AA-9903-116CEA3FA5F9}">
  <dimension ref="A1:G36"/>
  <sheetViews>
    <sheetView showGridLines="0" workbookViewId="0"/>
  </sheetViews>
  <sheetFormatPr defaultRowHeight="15" x14ac:dyDescent="0.25"/>
  <cols>
    <col min="1" max="1" width="17.42578125" customWidth="1"/>
    <col min="2" max="2" width="22.7109375" bestFit="1" customWidth="1"/>
    <col min="3" max="3" width="8.42578125" bestFit="1" customWidth="1"/>
    <col min="4" max="4" width="9.7109375" customWidth="1"/>
    <col min="5" max="6" width="9.140625" customWidth="1"/>
    <col min="7" max="7" width="24.42578125" customWidth="1"/>
  </cols>
  <sheetData>
    <row r="1" spans="1:7" ht="12.75" customHeight="1" x14ac:dyDescent="0.25">
      <c r="A1" s="381" t="s">
        <v>508</v>
      </c>
    </row>
    <row r="2" spans="1:7" ht="18.75" x14ac:dyDescent="0.25">
      <c r="A2" s="473" t="s">
        <v>507</v>
      </c>
      <c r="B2" s="473"/>
      <c r="C2" s="473"/>
      <c r="D2" s="473"/>
      <c r="E2" s="473"/>
      <c r="F2" s="473"/>
      <c r="G2" s="402"/>
    </row>
    <row r="3" spans="1:7" x14ac:dyDescent="0.25">
      <c r="A3" s="474" t="s">
        <v>503</v>
      </c>
      <c r="B3" s="474"/>
      <c r="C3" s="474"/>
      <c r="D3" s="474"/>
      <c r="E3" s="474"/>
      <c r="F3" s="474"/>
      <c r="G3" s="403"/>
    </row>
    <row r="23" spans="1:7" x14ac:dyDescent="0.25">
      <c r="A23" s="396" t="s">
        <v>504</v>
      </c>
    </row>
    <row r="24" spans="1:7" ht="37.5" customHeight="1" x14ac:dyDescent="0.25">
      <c r="A24" s="475" t="s">
        <v>617</v>
      </c>
      <c r="B24" s="475"/>
      <c r="C24" s="475"/>
      <c r="D24" s="475"/>
      <c r="E24" s="475"/>
      <c r="F24" s="475"/>
      <c r="G24" s="475"/>
    </row>
    <row r="27" spans="1:7" x14ac:dyDescent="0.25">
      <c r="B27" s="397" t="s">
        <v>231</v>
      </c>
      <c r="C27" s="398">
        <v>44256</v>
      </c>
      <c r="D27" s="399" t="s">
        <v>240</v>
      </c>
    </row>
    <row r="28" spans="1:7" x14ac:dyDescent="0.25">
      <c r="B28" s="396" t="s">
        <v>247</v>
      </c>
      <c r="C28" s="400">
        <v>1878.5050000000001</v>
      </c>
      <c r="D28" s="401">
        <v>7.3526199916207373</v>
      </c>
      <c r="F28" s="420"/>
    </row>
    <row r="29" spans="1:7" x14ac:dyDescent="0.25">
      <c r="B29" s="396" t="s">
        <v>248</v>
      </c>
      <c r="C29" s="400">
        <v>555.86500000000001</v>
      </c>
      <c r="D29" s="401">
        <v>2.1757004168965541</v>
      </c>
      <c r="F29" s="420"/>
    </row>
    <row r="30" spans="1:7" x14ac:dyDescent="0.25">
      <c r="B30" s="396" t="s">
        <v>249</v>
      </c>
      <c r="C30" s="400">
        <v>7608.2519999999995</v>
      </c>
      <c r="D30" s="401">
        <v>29.779311610290339</v>
      </c>
      <c r="F30" s="420"/>
    </row>
    <row r="31" spans="1:7" x14ac:dyDescent="0.25">
      <c r="B31" s="396" t="s">
        <v>250</v>
      </c>
      <c r="C31" s="400">
        <v>4057.1579999999999</v>
      </c>
      <c r="D31" s="401">
        <v>15.88004344942601</v>
      </c>
      <c r="F31" s="420"/>
    </row>
    <row r="32" spans="1:7" x14ac:dyDescent="0.25">
      <c r="B32" s="396" t="s">
        <v>251</v>
      </c>
      <c r="C32" s="400">
        <v>1208.3319999999999</v>
      </c>
      <c r="D32" s="401">
        <v>4.729508848640311</v>
      </c>
      <c r="F32" s="420"/>
    </row>
    <row r="33" spans="2:6" x14ac:dyDescent="0.25">
      <c r="B33" s="396" t="s">
        <v>252</v>
      </c>
      <c r="C33" s="400">
        <v>2037.3130000000001</v>
      </c>
      <c r="D33" s="401">
        <v>7.9742073047390445</v>
      </c>
      <c r="F33" s="420"/>
    </row>
    <row r="34" spans="2:6" x14ac:dyDescent="0.25">
      <c r="B34" s="396" t="s">
        <v>253</v>
      </c>
      <c r="C34" s="400">
        <v>5323.8319999999985</v>
      </c>
      <c r="D34" s="401">
        <v>20.837907588869982</v>
      </c>
      <c r="F34" s="420"/>
    </row>
    <row r="35" spans="2:6" x14ac:dyDescent="0.25">
      <c r="B35" s="396" t="s">
        <v>254</v>
      </c>
      <c r="C35" s="400">
        <v>2879.527</v>
      </c>
      <c r="D35" s="401">
        <v>11.270700789517029</v>
      </c>
      <c r="F35" s="420"/>
    </row>
    <row r="36" spans="2:6" x14ac:dyDescent="0.25">
      <c r="B36" s="396" t="s">
        <v>45</v>
      </c>
      <c r="C36" s="400">
        <v>25548.783999999996</v>
      </c>
      <c r="D36" s="401">
        <v>100</v>
      </c>
    </row>
  </sheetData>
  <mergeCells count="3">
    <mergeCell ref="A2:F2"/>
    <mergeCell ref="A3:F3"/>
    <mergeCell ref="A24:G24"/>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0D39DD-84AD-485F-8070-E5E5F188E104}">
  <sheetPr>
    <pageSetUpPr fitToPage="1"/>
  </sheetPr>
  <dimension ref="A1:L22"/>
  <sheetViews>
    <sheetView showGridLines="0" zoomScaleNormal="100" workbookViewId="0"/>
  </sheetViews>
  <sheetFormatPr defaultColWidth="9.140625" defaultRowHeight="12.75" x14ac:dyDescent="0.2"/>
  <cols>
    <col min="1" max="1" width="42.5703125" style="1" customWidth="1"/>
    <col min="2" max="4" width="9.7109375" style="1" customWidth="1"/>
    <col min="5" max="5" width="2.7109375" style="1" customWidth="1"/>
    <col min="6" max="8" width="9.7109375" style="1" customWidth="1"/>
    <col min="9" max="16384" width="9.140625" style="1"/>
  </cols>
  <sheetData>
    <row r="1" spans="1:12" ht="12.75" customHeight="1" x14ac:dyDescent="0.2">
      <c r="A1" s="1" t="s">
        <v>509</v>
      </c>
    </row>
    <row r="2" spans="1:12" s="2" customFormat="1" ht="15.75" x14ac:dyDescent="0.25">
      <c r="A2" s="463" t="s">
        <v>16</v>
      </c>
      <c r="B2" s="463"/>
      <c r="C2" s="463"/>
      <c r="D2" s="463"/>
      <c r="E2" s="463"/>
      <c r="F2" s="463"/>
      <c r="G2" s="463"/>
      <c r="H2" s="463"/>
    </row>
    <row r="3" spans="1:12" s="2" customFormat="1" x14ac:dyDescent="0.2">
      <c r="A3" s="464" t="s">
        <v>1</v>
      </c>
      <c r="B3" s="464"/>
      <c r="C3" s="464"/>
      <c r="D3" s="464"/>
      <c r="E3" s="464"/>
      <c r="F3" s="464"/>
      <c r="G3" s="464"/>
      <c r="H3" s="464"/>
    </row>
    <row r="4" spans="1:12" s="2" customFormat="1" ht="11.25" x14ac:dyDescent="0.2"/>
    <row r="5" spans="1:12" s="2" customFormat="1" ht="12.75" customHeight="1" x14ac:dyDescent="0.2">
      <c r="A5" s="3"/>
      <c r="B5" s="465" t="s">
        <v>2</v>
      </c>
      <c r="C5" s="465"/>
      <c r="D5" s="465"/>
      <c r="E5" s="4"/>
      <c r="F5" s="465" t="s">
        <v>3</v>
      </c>
      <c r="G5" s="465"/>
      <c r="H5" s="465"/>
    </row>
    <row r="6" spans="1:12" s="2" customFormat="1" ht="31.5" customHeight="1" x14ac:dyDescent="0.2">
      <c r="A6" s="466"/>
      <c r="B6" s="467" t="s">
        <v>4</v>
      </c>
      <c r="C6" s="468" t="s">
        <v>5</v>
      </c>
      <c r="D6" s="462" t="s">
        <v>6</v>
      </c>
      <c r="E6" s="469"/>
      <c r="F6" s="467" t="s">
        <v>4</v>
      </c>
      <c r="G6" s="462" t="s">
        <v>5</v>
      </c>
      <c r="H6" s="462" t="s">
        <v>7</v>
      </c>
    </row>
    <row r="7" spans="1:12" s="2" customFormat="1" ht="3" customHeight="1" x14ac:dyDescent="0.2">
      <c r="A7" s="466"/>
      <c r="B7" s="462"/>
      <c r="C7" s="468"/>
      <c r="D7" s="462"/>
      <c r="E7" s="469"/>
      <c r="F7" s="462"/>
      <c r="G7" s="462"/>
      <c r="H7" s="462"/>
    </row>
    <row r="8" spans="1:12" s="2" customFormat="1" ht="11.25" x14ac:dyDescent="0.2">
      <c r="A8" s="466"/>
      <c r="B8" s="5" t="s">
        <v>8</v>
      </c>
      <c r="C8" s="6" t="s">
        <v>8</v>
      </c>
      <c r="D8" s="5" t="s">
        <v>8</v>
      </c>
      <c r="E8" s="469"/>
      <c r="F8" s="5" t="s">
        <v>8</v>
      </c>
      <c r="G8" s="5" t="s">
        <v>8</v>
      </c>
      <c r="H8" s="5" t="s">
        <v>8</v>
      </c>
    </row>
    <row r="9" spans="1:12" s="2" customFormat="1" ht="3" customHeight="1" x14ac:dyDescent="0.2">
      <c r="A9" s="7"/>
      <c r="B9" s="7"/>
      <c r="C9" s="8"/>
      <c r="D9" s="9"/>
      <c r="E9" s="5"/>
      <c r="F9" s="5"/>
      <c r="G9" s="5"/>
      <c r="H9" s="5"/>
    </row>
    <row r="10" spans="1:12" s="2" customFormat="1" ht="11.25" x14ac:dyDescent="0.2">
      <c r="A10" s="7" t="s">
        <v>9</v>
      </c>
      <c r="B10" s="10">
        <v>-76.721000000019558</v>
      </c>
      <c r="C10" s="11">
        <v>2915.8159999999989</v>
      </c>
      <c r="D10" s="10">
        <v>3262.7090000000171</v>
      </c>
      <c r="E10" s="10"/>
      <c r="F10" s="10">
        <v>286.46399999999994</v>
      </c>
      <c r="G10" s="10">
        <v>2590.1860000000015</v>
      </c>
      <c r="H10" s="10">
        <v>2047.1449999999677</v>
      </c>
    </row>
    <row r="11" spans="1:12" s="2" customFormat="1" ht="11.25" x14ac:dyDescent="0.2">
      <c r="A11" s="7" t="s">
        <v>10</v>
      </c>
      <c r="B11" s="10"/>
      <c r="C11" s="11">
        <v>106811.58199999999</v>
      </c>
      <c r="D11" s="10">
        <v>106018.35</v>
      </c>
      <c r="E11" s="10"/>
      <c r="F11" s="10"/>
      <c r="G11" s="10">
        <v>101001.868</v>
      </c>
      <c r="H11" s="10">
        <v>102438.19</v>
      </c>
    </row>
    <row r="12" spans="1:12" s="2" customFormat="1" ht="11.25" x14ac:dyDescent="0.2">
      <c r="A12" s="7" t="s">
        <v>11</v>
      </c>
      <c r="B12" s="10">
        <v>103.44200000000546</v>
      </c>
      <c r="C12" s="11">
        <v>726.02800000000434</v>
      </c>
      <c r="D12" s="10">
        <v>-382.05000000000928</v>
      </c>
      <c r="E12" s="10"/>
      <c r="F12" s="10">
        <v>1683.2319999999963</v>
      </c>
      <c r="G12" s="10">
        <v>2891.2940000000026</v>
      </c>
      <c r="H12" s="10">
        <v>2283.5709999999908</v>
      </c>
    </row>
    <row r="13" spans="1:12" s="2" customFormat="1" ht="3" customHeight="1" x14ac:dyDescent="0.2">
      <c r="A13" s="14"/>
      <c r="B13" s="10"/>
      <c r="C13" s="11"/>
      <c r="D13" s="10"/>
      <c r="E13" s="10"/>
      <c r="F13" s="10"/>
      <c r="G13" s="10"/>
      <c r="H13" s="10"/>
    </row>
    <row r="14" spans="1:12" s="2" customFormat="1" ht="11.25" x14ac:dyDescent="0.2">
      <c r="A14" s="16" t="s">
        <v>12</v>
      </c>
      <c r="B14" s="10"/>
      <c r="C14" s="11"/>
      <c r="D14" s="10"/>
      <c r="E14" s="10"/>
      <c r="F14" s="10"/>
      <c r="G14" s="10"/>
      <c r="H14" s="10"/>
    </row>
    <row r="15" spans="1:12" s="2" customFormat="1" ht="12.95" customHeight="1" x14ac:dyDescent="0.2">
      <c r="A15" s="7" t="s">
        <v>13</v>
      </c>
      <c r="B15" s="10">
        <v>1491.4309999999814</v>
      </c>
      <c r="C15" s="11">
        <v>3600.5740000000001</v>
      </c>
      <c r="D15" s="10">
        <v>-99.105999999981577</v>
      </c>
      <c r="E15" s="10"/>
      <c r="F15" s="10">
        <v>-1478.7710000000002</v>
      </c>
      <c r="G15" s="10">
        <v>1613.027000000001</v>
      </c>
      <c r="H15" s="10">
        <v>320.03999999996722</v>
      </c>
      <c r="L15" s="17"/>
    </row>
    <row r="16" spans="1:12" s="2" customFormat="1" ht="11.25" x14ac:dyDescent="0.2">
      <c r="A16" s="7" t="s">
        <v>14</v>
      </c>
      <c r="B16" s="10"/>
      <c r="C16" s="11">
        <v>33645.093000000001</v>
      </c>
      <c r="D16" s="10">
        <v>36647.507000000005</v>
      </c>
      <c r="E16" s="10"/>
      <c r="F16" s="10"/>
      <c r="G16" s="10">
        <v>34531.633000000009</v>
      </c>
      <c r="H16" s="10">
        <v>35448.806000000011</v>
      </c>
    </row>
    <row r="17" spans="1:9" s="2" customFormat="1" ht="3" customHeight="1" x14ac:dyDescent="0.2">
      <c r="A17" s="7"/>
      <c r="B17" s="10"/>
      <c r="C17" s="11"/>
      <c r="D17" s="10"/>
      <c r="E17" s="10"/>
      <c r="F17" s="10"/>
      <c r="G17" s="10"/>
      <c r="H17" s="10"/>
    </row>
    <row r="18" spans="1:9" s="2" customFormat="1" ht="11.25" x14ac:dyDescent="0.2">
      <c r="A18" s="7" t="s">
        <v>15</v>
      </c>
      <c r="B18" s="10">
        <v>991.97100000000682</v>
      </c>
      <c r="C18" s="11">
        <v>2299.1020000000067</v>
      </c>
      <c r="D18" s="10">
        <v>-813.77900000000227</v>
      </c>
      <c r="E18" s="10"/>
      <c r="F18" s="10">
        <v>601.18399999999565</v>
      </c>
      <c r="G18" s="10">
        <v>3240.993999999996</v>
      </c>
      <c r="H18" s="10">
        <v>2217.3520000000062</v>
      </c>
    </row>
    <row r="20" spans="1:9" x14ac:dyDescent="0.2">
      <c r="A20" s="404" t="s">
        <v>549</v>
      </c>
    </row>
    <row r="21" spans="1:9" ht="13.5" thickBot="1" x14ac:dyDescent="0.25">
      <c r="A21" s="405" t="s">
        <v>510</v>
      </c>
      <c r="B21" s="405"/>
      <c r="C21" s="405"/>
      <c r="D21" s="405"/>
      <c r="E21" s="405"/>
      <c r="F21" s="405"/>
      <c r="G21" s="405"/>
      <c r="H21" s="405"/>
    </row>
    <row r="22" spans="1:9" x14ac:dyDescent="0.2">
      <c r="A22" s="342"/>
      <c r="B22" s="342"/>
      <c r="C22" s="342"/>
      <c r="D22" s="342"/>
      <c r="E22" s="342"/>
      <c r="F22" s="342"/>
      <c r="G22" s="342"/>
      <c r="H22" s="342"/>
      <c r="I22" s="342"/>
    </row>
  </sheetData>
  <mergeCells count="12">
    <mergeCell ref="G6:G7"/>
    <mergeCell ref="H6:H7"/>
    <mergeCell ref="A2:H2"/>
    <mergeCell ref="A3:H3"/>
    <mergeCell ref="B5:D5"/>
    <mergeCell ref="F5:H5"/>
    <mergeCell ref="A6:A8"/>
    <mergeCell ref="B6:B7"/>
    <mergeCell ref="C6:C7"/>
    <mergeCell ref="D6:D7"/>
    <mergeCell ref="E6:E8"/>
    <mergeCell ref="F6:F7"/>
  </mergeCells>
  <pageMargins left="0.75" right="0.75" top="1" bottom="1" header="0.5" footer="0.5"/>
  <pageSetup paperSize="9" scale="84"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221A4E-5CAD-4487-B693-CE1C35FE2F8E}">
  <dimension ref="A1:K28"/>
  <sheetViews>
    <sheetView showGridLines="0" zoomScaleNormal="100" workbookViewId="0"/>
  </sheetViews>
  <sheetFormatPr defaultColWidth="9.140625" defaultRowHeight="11.25" x14ac:dyDescent="0.2"/>
  <cols>
    <col min="1" max="1" width="42.42578125" style="2" customWidth="1"/>
    <col min="2" max="4" width="9.7109375" style="2" customWidth="1"/>
    <col min="5" max="5" width="2.7109375" style="2" customWidth="1"/>
    <col min="6" max="8" width="9.7109375" style="2" customWidth="1"/>
    <col min="9" max="16384" width="9.140625" style="2"/>
  </cols>
  <sheetData>
    <row r="1" spans="1:8" ht="12.75" customHeight="1" x14ac:dyDescent="0.2">
      <c r="A1" s="1" t="s">
        <v>514</v>
      </c>
      <c r="B1" s="1"/>
    </row>
    <row r="2" spans="1:8" ht="15.75" x14ac:dyDescent="0.25">
      <c r="A2" s="463" t="s">
        <v>17</v>
      </c>
      <c r="B2" s="463"/>
      <c r="C2" s="463"/>
      <c r="D2" s="463"/>
      <c r="E2" s="463"/>
      <c r="F2" s="463"/>
      <c r="G2" s="463"/>
      <c r="H2" s="463"/>
    </row>
    <row r="3" spans="1:8" ht="12.75" x14ac:dyDescent="0.2">
      <c r="A3" s="464" t="s">
        <v>18</v>
      </c>
      <c r="B3" s="464"/>
      <c r="C3" s="464"/>
      <c r="D3" s="464"/>
      <c r="E3" s="464"/>
      <c r="F3" s="464"/>
      <c r="G3" s="464"/>
      <c r="H3" s="464"/>
    </row>
    <row r="5" spans="1:8" ht="12.75" customHeight="1" x14ac:dyDescent="0.2">
      <c r="A5" s="3"/>
      <c r="B5" s="465" t="s">
        <v>2</v>
      </c>
      <c r="C5" s="465"/>
      <c r="D5" s="465"/>
      <c r="E5" s="4"/>
      <c r="F5" s="465" t="s">
        <v>3</v>
      </c>
      <c r="G5" s="465"/>
      <c r="H5" s="465"/>
    </row>
    <row r="6" spans="1:8" ht="30" customHeight="1" x14ac:dyDescent="0.2">
      <c r="A6" s="466"/>
      <c r="B6" s="462" t="s">
        <v>4</v>
      </c>
      <c r="C6" s="468" t="s">
        <v>5</v>
      </c>
      <c r="D6" s="462" t="s">
        <v>6</v>
      </c>
      <c r="E6" s="469"/>
      <c r="F6" s="462" t="s">
        <v>4</v>
      </c>
      <c r="G6" s="462" t="s">
        <v>5</v>
      </c>
      <c r="H6" s="462" t="s">
        <v>7</v>
      </c>
    </row>
    <row r="7" spans="1:8" ht="3" customHeight="1" x14ac:dyDescent="0.2">
      <c r="A7" s="466"/>
      <c r="B7" s="462"/>
      <c r="C7" s="468"/>
      <c r="D7" s="462"/>
      <c r="E7" s="469"/>
      <c r="F7" s="462"/>
      <c r="G7" s="462"/>
      <c r="H7" s="462"/>
    </row>
    <row r="8" spans="1:8" x14ac:dyDescent="0.2">
      <c r="A8" s="466"/>
      <c r="B8" s="5" t="s">
        <v>8</v>
      </c>
      <c r="C8" s="6" t="s">
        <v>8</v>
      </c>
      <c r="D8" s="5" t="s">
        <v>8</v>
      </c>
      <c r="E8" s="469"/>
      <c r="F8" s="5" t="s">
        <v>8</v>
      </c>
      <c r="G8" s="5" t="s">
        <v>8</v>
      </c>
      <c r="H8" s="5" t="s">
        <v>8</v>
      </c>
    </row>
    <row r="9" spans="1:8" ht="3" customHeight="1" x14ac:dyDescent="0.2">
      <c r="A9" s="7"/>
      <c r="B9" s="7"/>
      <c r="C9" s="18"/>
      <c r="D9" s="9"/>
      <c r="E9" s="5"/>
      <c r="F9" s="5"/>
      <c r="G9" s="5"/>
      <c r="H9" s="5"/>
    </row>
    <row r="10" spans="1:8" x14ac:dyDescent="0.2">
      <c r="A10" s="19" t="s">
        <v>19</v>
      </c>
      <c r="B10" s="19"/>
      <c r="C10" s="20"/>
    </row>
    <row r="11" spans="1:8" x14ac:dyDescent="0.2">
      <c r="A11" s="21" t="s">
        <v>20</v>
      </c>
      <c r="B11" s="10">
        <v>-581.18399999998292</v>
      </c>
      <c r="C11" s="22">
        <v>2363.4400000000096</v>
      </c>
      <c r="D11" s="10">
        <v>3123.6000000000058</v>
      </c>
      <c r="E11" s="12"/>
      <c r="F11" s="10">
        <v>129.02400000000125</v>
      </c>
      <c r="G11" s="10">
        <v>2439.3130000000019</v>
      </c>
      <c r="H11" s="10">
        <v>1669.0200000000004</v>
      </c>
    </row>
    <row r="12" spans="1:8" x14ac:dyDescent="0.2">
      <c r="A12" s="21" t="s">
        <v>21</v>
      </c>
      <c r="B12" s="10">
        <v>450.375</v>
      </c>
      <c r="C12" s="22">
        <v>668.02100000000064</v>
      </c>
      <c r="D12" s="10">
        <v>1022.8149999999951</v>
      </c>
      <c r="E12" s="13"/>
      <c r="F12" s="10">
        <v>256.5640000000094</v>
      </c>
      <c r="G12" s="10">
        <v>274.26000000000568</v>
      </c>
      <c r="H12" s="10">
        <v>621.22800000000279</v>
      </c>
    </row>
    <row r="13" spans="1:8" x14ac:dyDescent="0.2">
      <c r="A13" s="21" t="s">
        <v>22</v>
      </c>
      <c r="B13" s="10">
        <v>55.360000000000127</v>
      </c>
      <c r="C13" s="22">
        <v>1057.0570000000005</v>
      </c>
      <c r="D13" s="10">
        <v>559.97400000000016</v>
      </c>
      <c r="E13" s="13"/>
      <c r="F13" s="10">
        <v>-102.44000000000005</v>
      </c>
      <c r="G13" s="10">
        <v>211.93100000000004</v>
      </c>
      <c r="H13" s="10">
        <v>208.49400000000014</v>
      </c>
    </row>
    <row r="14" spans="1:8" ht="3" customHeight="1" x14ac:dyDescent="0.2">
      <c r="B14" s="10"/>
      <c r="C14" s="22"/>
      <c r="D14" s="10"/>
      <c r="E14" s="15"/>
      <c r="F14" s="10"/>
      <c r="G14" s="10"/>
      <c r="H14" s="10"/>
    </row>
    <row r="15" spans="1:8" x14ac:dyDescent="0.2">
      <c r="A15" s="23" t="s">
        <v>23</v>
      </c>
      <c r="B15" s="10"/>
      <c r="C15" s="22"/>
      <c r="D15" s="10"/>
      <c r="E15" s="13"/>
      <c r="F15" s="10"/>
      <c r="G15" s="10"/>
      <c r="H15" s="10"/>
    </row>
    <row r="16" spans="1:8" ht="3" customHeight="1" x14ac:dyDescent="0.2">
      <c r="B16" s="10"/>
      <c r="C16" s="22"/>
      <c r="D16" s="10"/>
      <c r="E16" s="12"/>
      <c r="F16" s="10"/>
      <c r="G16" s="10"/>
      <c r="H16" s="10"/>
    </row>
    <row r="17" spans="1:11" x14ac:dyDescent="0.2">
      <c r="A17" s="2" t="s">
        <v>24</v>
      </c>
      <c r="B17" s="10">
        <v>2.3300000000001546</v>
      </c>
      <c r="C17" s="24">
        <v>1174.7080000000001</v>
      </c>
      <c r="D17" s="10">
        <v>1362.4690000000001</v>
      </c>
      <c r="E17" s="13"/>
      <c r="F17" s="10">
        <v>0</v>
      </c>
      <c r="G17" s="25">
        <v>338.64</v>
      </c>
      <c r="H17" s="10">
        <v>391.93200000000002</v>
      </c>
    </row>
    <row r="18" spans="1:11" x14ac:dyDescent="0.2">
      <c r="A18" s="2" t="s">
        <v>25</v>
      </c>
      <c r="B18" s="10"/>
      <c r="C18" s="26"/>
      <c r="D18" s="10"/>
      <c r="E18" s="13"/>
      <c r="F18" s="10"/>
      <c r="G18" s="25"/>
      <c r="H18" s="10"/>
      <c r="K18" s="17"/>
    </row>
    <row r="19" spans="1:11" ht="13.5" x14ac:dyDescent="0.2">
      <c r="A19" s="21" t="s">
        <v>26</v>
      </c>
      <c r="B19" s="10">
        <v>0</v>
      </c>
      <c r="C19" s="24">
        <v>0</v>
      </c>
      <c r="D19" s="10">
        <v>88.233000000000004</v>
      </c>
      <c r="E19" s="12"/>
      <c r="F19" s="10">
        <v>0</v>
      </c>
      <c r="G19" s="25">
        <v>0</v>
      </c>
      <c r="H19" s="10">
        <v>62.707999999999998</v>
      </c>
      <c r="K19" s="17"/>
    </row>
    <row r="20" spans="1:11" ht="12.95" customHeight="1" x14ac:dyDescent="0.2">
      <c r="A20" s="27" t="s">
        <v>27</v>
      </c>
      <c r="B20" s="10"/>
      <c r="C20" s="24"/>
      <c r="D20" s="10"/>
      <c r="E20" s="12"/>
      <c r="F20" s="10"/>
      <c r="G20" s="25"/>
      <c r="H20" s="10"/>
    </row>
    <row r="21" spans="1:11" ht="12" customHeight="1" x14ac:dyDescent="0.2">
      <c r="A21" s="21" t="s">
        <v>28</v>
      </c>
      <c r="B21" s="10">
        <v>-1.0580000000000001</v>
      </c>
      <c r="C21" s="24">
        <v>-2.0059999999999998</v>
      </c>
      <c r="D21" s="10">
        <v>-7.0220000000000002</v>
      </c>
      <c r="E21" s="12"/>
      <c r="F21" s="10">
        <v>-3.3159999999999998</v>
      </c>
      <c r="G21" s="25">
        <v>-3.3220000000000001</v>
      </c>
      <c r="H21" s="10">
        <v>-3.0430000000000001</v>
      </c>
    </row>
    <row r="22" spans="1:11" ht="3" customHeight="1" x14ac:dyDescent="0.2">
      <c r="A22" s="21"/>
      <c r="C22" s="20"/>
    </row>
    <row r="23" spans="1:11" x14ac:dyDescent="0.2">
      <c r="A23" s="19" t="s">
        <v>29</v>
      </c>
      <c r="B23" s="28">
        <v>-76.721000000019558</v>
      </c>
      <c r="C23" s="29">
        <v>2915.8159999999989</v>
      </c>
      <c r="D23" s="28">
        <v>3262.7090000000171</v>
      </c>
      <c r="E23" s="30"/>
      <c r="F23" s="28">
        <v>286.46399999999994</v>
      </c>
      <c r="G23" s="28">
        <v>2590.1860000000015</v>
      </c>
      <c r="H23" s="28">
        <v>2047.1449999999677</v>
      </c>
    </row>
    <row r="25" spans="1:11" x14ac:dyDescent="0.2">
      <c r="A25" s="421" t="s">
        <v>550</v>
      </c>
      <c r="B25" s="422"/>
      <c r="C25" s="422"/>
      <c r="D25" s="422"/>
      <c r="E25" s="422"/>
      <c r="F25" s="422"/>
      <c r="G25" s="422"/>
      <c r="H25" s="422"/>
    </row>
    <row r="26" spans="1:11" x14ac:dyDescent="0.2">
      <c r="A26" s="421" t="s">
        <v>511</v>
      </c>
      <c r="B26" s="423"/>
      <c r="C26" s="423"/>
      <c r="D26" s="423"/>
      <c r="E26" s="424"/>
      <c r="F26" s="422"/>
      <c r="G26" s="422"/>
      <c r="H26" s="422"/>
    </row>
    <row r="27" spans="1:11" x14ac:dyDescent="0.2">
      <c r="A27" s="421" t="s">
        <v>512</v>
      </c>
      <c r="B27" s="424"/>
      <c r="C27" s="424"/>
      <c r="D27" s="424"/>
      <c r="E27" s="424"/>
      <c r="F27" s="424"/>
      <c r="G27" s="424"/>
      <c r="H27" s="424"/>
    </row>
    <row r="28" spans="1:11" ht="39" customHeight="1" thickBot="1" x14ac:dyDescent="0.25">
      <c r="A28" s="476" t="s">
        <v>513</v>
      </c>
      <c r="B28" s="476"/>
      <c r="C28" s="476"/>
      <c r="D28" s="476"/>
      <c r="E28" s="476"/>
      <c r="F28" s="476"/>
      <c r="G28" s="476"/>
      <c r="H28" s="476"/>
    </row>
  </sheetData>
  <mergeCells count="13">
    <mergeCell ref="A28:H28"/>
    <mergeCell ref="G6:G7"/>
    <mergeCell ref="H6:H7"/>
    <mergeCell ref="A2:H2"/>
    <mergeCell ref="A3:H3"/>
    <mergeCell ref="B5:D5"/>
    <mergeCell ref="F5:H5"/>
    <mergeCell ref="A6:A8"/>
    <mergeCell ref="B6:B7"/>
    <mergeCell ref="C6:C7"/>
    <mergeCell ref="D6:D7"/>
    <mergeCell ref="E6:E8"/>
    <mergeCell ref="F6:F7"/>
  </mergeCells>
  <pageMargins left="0.75" right="0.75" top="1" bottom="1" header="0.5" footer="0.5"/>
  <pageSetup paperSize="9"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22C5AC-EACB-4D2F-B0ED-73F5F20C1E8E}">
  <dimension ref="A1:F37"/>
  <sheetViews>
    <sheetView showGridLines="0" workbookViewId="0"/>
  </sheetViews>
  <sheetFormatPr defaultRowHeight="15" x14ac:dyDescent="0.25"/>
  <cols>
    <col min="1" max="1" width="33.140625" bestFit="1" customWidth="1"/>
  </cols>
  <sheetData>
    <row r="1" spans="1:6" ht="12" customHeight="1" x14ac:dyDescent="0.25">
      <c r="A1" s="381" t="s">
        <v>516</v>
      </c>
    </row>
    <row r="3" spans="1:6" ht="18.75" x14ac:dyDescent="0.25">
      <c r="A3" s="470" t="s">
        <v>517</v>
      </c>
      <c r="B3" s="470"/>
      <c r="C3" s="470"/>
      <c r="D3" s="470"/>
      <c r="E3" s="470"/>
      <c r="F3" s="470"/>
    </row>
    <row r="4" spans="1:6" x14ac:dyDescent="0.25">
      <c r="A4" s="477" t="s">
        <v>547</v>
      </c>
      <c r="B4" s="477"/>
      <c r="C4" s="477"/>
      <c r="D4" s="477"/>
      <c r="E4" s="477"/>
      <c r="F4" s="477"/>
    </row>
    <row r="24" spans="1:3" x14ac:dyDescent="0.25">
      <c r="A24" s="246" t="s">
        <v>504</v>
      </c>
    </row>
    <row r="26" spans="1:3" x14ac:dyDescent="0.25">
      <c r="A26" s="408" t="s">
        <v>231</v>
      </c>
      <c r="B26" s="382">
        <v>44256</v>
      </c>
      <c r="C26" s="383" t="s">
        <v>255</v>
      </c>
    </row>
    <row r="27" spans="1:3" x14ac:dyDescent="0.25">
      <c r="A27" s="246" t="s">
        <v>256</v>
      </c>
      <c r="B27" s="384">
        <v>540.8130000000001</v>
      </c>
      <c r="C27" s="409">
        <v>0.15005955900531331</v>
      </c>
    </row>
    <row r="28" spans="1:3" x14ac:dyDescent="0.25">
      <c r="A28" s="246" t="s">
        <v>257</v>
      </c>
      <c r="B28" s="384">
        <v>594.30700000000002</v>
      </c>
      <c r="C28" s="409">
        <v>0.16490255658382974</v>
      </c>
    </row>
    <row r="29" spans="1:3" x14ac:dyDescent="0.25">
      <c r="A29" s="246" t="s">
        <v>258</v>
      </c>
      <c r="B29" s="384">
        <v>50.707999999999998</v>
      </c>
      <c r="C29" s="409">
        <v>1.4069965252391169E-2</v>
      </c>
    </row>
    <row r="30" spans="1:3" x14ac:dyDescent="0.25">
      <c r="A30" s="246" t="s">
        <v>259</v>
      </c>
      <c r="B30" s="384">
        <v>502.13600000000002</v>
      </c>
      <c r="C30" s="409">
        <v>0.13932783923591333</v>
      </c>
    </row>
    <row r="31" spans="1:3" x14ac:dyDescent="0.25">
      <c r="A31" s="246" t="s">
        <v>260</v>
      </c>
      <c r="B31" s="384">
        <v>65.177999999999997</v>
      </c>
      <c r="C31" s="409">
        <v>1.808496085864857E-2</v>
      </c>
    </row>
    <row r="32" spans="1:3" x14ac:dyDescent="0.25">
      <c r="A32" s="246" t="s">
        <v>261</v>
      </c>
      <c r="B32" s="384">
        <v>645.93400000000008</v>
      </c>
      <c r="C32" s="409">
        <v>0.17922751706511869</v>
      </c>
    </row>
    <row r="33" spans="1:3" x14ac:dyDescent="0.25">
      <c r="A33" s="246" t="s">
        <v>262</v>
      </c>
      <c r="B33" s="384">
        <v>65.634</v>
      </c>
      <c r="C33" s="409">
        <v>1.8211487326959101E-2</v>
      </c>
    </row>
    <row r="34" spans="1:3" x14ac:dyDescent="0.25">
      <c r="A34" s="246" t="s">
        <v>263</v>
      </c>
      <c r="B34" s="384">
        <v>142.62200000000001</v>
      </c>
      <c r="C34" s="409">
        <v>3.9573372726720311E-2</v>
      </c>
    </row>
    <row r="35" spans="1:3" x14ac:dyDescent="0.25">
      <c r="A35" s="246" t="s">
        <v>250</v>
      </c>
      <c r="B35" s="384">
        <v>271.959</v>
      </c>
      <c r="C35" s="409">
        <v>7.5460552182595453E-2</v>
      </c>
    </row>
    <row r="36" spans="1:3" x14ac:dyDescent="0.25">
      <c r="A36" s="246" t="s">
        <v>264</v>
      </c>
      <c r="B36" s="384">
        <v>724.69799999999998</v>
      </c>
      <c r="C36" s="409">
        <v>0.20108218976251035</v>
      </c>
    </row>
    <row r="37" spans="1:3" x14ac:dyDescent="0.25">
      <c r="A37" s="251" t="s">
        <v>45</v>
      </c>
      <c r="B37" s="386">
        <v>3603.989</v>
      </c>
      <c r="C37" s="410">
        <v>1</v>
      </c>
    </row>
  </sheetData>
  <mergeCells count="2">
    <mergeCell ref="A3:F3"/>
    <mergeCell ref="A4:F4"/>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44</vt:i4>
      </vt:variant>
      <vt:variant>
        <vt:lpstr>Named Ranges</vt:lpstr>
      </vt:variant>
      <vt:variant>
        <vt:i4>19</vt:i4>
      </vt:variant>
    </vt:vector>
  </HeadingPairs>
  <TitlesOfParts>
    <vt:vector size="63" baseType="lpstr">
      <vt:lpstr>Table 1</vt:lpstr>
      <vt:lpstr>Figure 1</vt:lpstr>
      <vt:lpstr>Figure 2</vt:lpstr>
      <vt:lpstr>Figure 3</vt:lpstr>
      <vt:lpstr>Figure 4</vt:lpstr>
      <vt:lpstr>Figure 5</vt:lpstr>
      <vt:lpstr>Table 2</vt:lpstr>
      <vt:lpstr>Table 3</vt:lpstr>
      <vt:lpstr>Figure 6</vt:lpstr>
      <vt:lpstr>Table 1.1</vt:lpstr>
      <vt:lpstr>Table 1.2</vt:lpstr>
      <vt:lpstr>Table 1.3</vt:lpstr>
      <vt:lpstr>Table1.4</vt:lpstr>
      <vt:lpstr>Table 1.5</vt:lpstr>
      <vt:lpstr>Table 1.6</vt:lpstr>
      <vt:lpstr>Table 1.7</vt:lpstr>
      <vt:lpstr>Table 1.8</vt:lpstr>
      <vt:lpstr>Note 3</vt:lpstr>
      <vt:lpstr>Note 5</vt:lpstr>
      <vt:lpstr>Note 6</vt:lpstr>
      <vt:lpstr>Note 7</vt:lpstr>
      <vt:lpstr>Table 2.1</vt:lpstr>
      <vt:lpstr>Table 2.2</vt:lpstr>
      <vt:lpstr>Table 3.1</vt:lpstr>
      <vt:lpstr>Table 3.2</vt:lpstr>
      <vt:lpstr>Table 3.3</vt:lpstr>
      <vt:lpstr>Table 3.4</vt:lpstr>
      <vt:lpstr>Table 3.5</vt:lpstr>
      <vt:lpstr>Table 4.1</vt:lpstr>
      <vt:lpstr>Table 4.2</vt:lpstr>
      <vt:lpstr>Table 4.3</vt:lpstr>
      <vt:lpstr>Table 4.4</vt:lpstr>
      <vt:lpstr>Table 4.5</vt:lpstr>
      <vt:lpstr>Table 4.6</vt:lpstr>
      <vt:lpstr>Table 4.7</vt:lpstr>
      <vt:lpstr>Table 4.8</vt:lpstr>
      <vt:lpstr>Table 4.9</vt:lpstr>
      <vt:lpstr>Table 4.10</vt:lpstr>
      <vt:lpstr>Table 4.11</vt:lpstr>
      <vt:lpstr>Table 4.12</vt:lpstr>
      <vt:lpstr>Table 4.13</vt:lpstr>
      <vt:lpstr>Table 4.14</vt:lpstr>
      <vt:lpstr>Table 4.15</vt:lpstr>
      <vt:lpstr>Table 5.1</vt:lpstr>
      <vt:lpstr>'Table 1'!Print_Area</vt:lpstr>
      <vt:lpstr>'Table 1.1'!Print_Area</vt:lpstr>
      <vt:lpstr>'Table 1.2'!Print_Area</vt:lpstr>
      <vt:lpstr>'Table 1.3'!Print_Area</vt:lpstr>
      <vt:lpstr>'Table 1.5'!Print_Area</vt:lpstr>
      <vt:lpstr>'Table 1.6'!Print_Area</vt:lpstr>
      <vt:lpstr>'Table 1.7'!Print_Area</vt:lpstr>
      <vt:lpstr>'Table 1.8'!Print_Area</vt:lpstr>
      <vt:lpstr>'Table 2'!Print_Area</vt:lpstr>
      <vt:lpstr>'Table 2.1'!Print_Area</vt:lpstr>
      <vt:lpstr>'Table 2.2'!Print_Area</vt:lpstr>
      <vt:lpstr>'Table 3'!Print_Area</vt:lpstr>
      <vt:lpstr>'Table 3.1'!Print_Area</vt:lpstr>
      <vt:lpstr>'Table 3.2'!Print_Area</vt:lpstr>
      <vt:lpstr>'Table 3.3'!Print_Area</vt:lpstr>
      <vt:lpstr>'Table 3.4'!Print_Area</vt:lpstr>
      <vt:lpstr>'Table 3.5'!Print_Area</vt:lpstr>
      <vt:lpstr>'Table 5.1'!Print_Area</vt:lpstr>
      <vt:lpstr>Table1.4!Print_Area</vt:lpstr>
    </vt:vector>
  </TitlesOfParts>
  <Company>Department of Treasury WA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2020-21 Quarterly Financial Results Report - March 2021</dc:title>
  <dc:subject> Quarterly Financial Results Report</dc:subject>
  <dc:creator>Department of TREasury WA</dc:creator>
  <cp:lastModifiedBy>D'Cruze, Patricia</cp:lastModifiedBy>
  <dcterms:created xsi:type="dcterms:W3CDTF">2021-05-24T06:44:38Z</dcterms:created>
  <dcterms:modified xsi:type="dcterms:W3CDTF">2021-05-27T06:33:02Z</dcterms:modified>
</cp:coreProperties>
</file>