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orate-Strategy-and-Performance\Comms\TSY website content\State Finances pubs\Main page\"/>
    </mc:Choice>
  </mc:AlternateContent>
  <bookViews>
    <workbookView xWindow="480" yWindow="135" windowWidth="27960" windowHeight="11055" activeTab="1"/>
  </bookViews>
  <sheets>
    <sheet name="Table 4.1" sheetId="1" r:id="rId1"/>
    <sheet name="Table 4.2" sheetId="2" r:id="rId2"/>
  </sheets>
  <calcPr calcId="152511" fullPrecision="0"/>
</workbook>
</file>

<file path=xl/calcChain.xml><?xml version="1.0" encoding="utf-8"?>
<calcChain xmlns="http://schemas.openxmlformats.org/spreadsheetml/2006/main">
  <c r="G111" i="2" l="1"/>
  <c r="G113" i="2" s="1"/>
  <c r="E111" i="2"/>
  <c r="D111" i="2"/>
  <c r="C111" i="2"/>
  <c r="F108" i="2"/>
  <c r="F105" i="2"/>
  <c r="F101" i="2"/>
  <c r="F98" i="2"/>
  <c r="F95" i="2"/>
  <c r="F92" i="2"/>
  <c r="F90" i="2"/>
  <c r="F85" i="2"/>
  <c r="G74" i="2"/>
  <c r="E74" i="2"/>
  <c r="E113" i="2" s="1"/>
  <c r="D74" i="2"/>
  <c r="D113" i="2" s="1"/>
  <c r="C74" i="2"/>
  <c r="F72" i="2"/>
  <c r="F68" i="2"/>
  <c r="F65" i="2"/>
  <c r="F62" i="2"/>
  <c r="F58" i="2"/>
  <c r="F57" i="2"/>
  <c r="F54" i="2"/>
  <c r="F51" i="2"/>
  <c r="F46" i="2"/>
  <c r="F43" i="2"/>
  <c r="F39" i="2"/>
  <c r="F36" i="2"/>
  <c r="F33" i="2"/>
  <c r="F31" i="2"/>
  <c r="F30" i="2"/>
  <c r="F28" i="2"/>
  <c r="F24" i="2"/>
  <c r="F20" i="2"/>
  <c r="F17" i="2"/>
  <c r="F14" i="2"/>
  <c r="F11" i="2"/>
</calcChain>
</file>

<file path=xl/sharedStrings.xml><?xml version="1.0" encoding="utf-8"?>
<sst xmlns="http://schemas.openxmlformats.org/spreadsheetml/2006/main" count="161" uniqueCount="100">
  <si>
    <t>Table 4.1</t>
  </si>
  <si>
    <t>TREASURER’S ADVANCE</t>
  </si>
  <si>
    <t>2014-15</t>
  </si>
  <si>
    <t>Actual</t>
  </si>
  <si>
    <t>$m</t>
  </si>
  <si>
    <t>2015-16</t>
  </si>
  <si>
    <r>
      <t xml:space="preserve">Projection </t>
    </r>
    <r>
      <rPr>
        <vertAlign val="superscript"/>
        <sz val="8"/>
        <color theme="1"/>
        <rFont val="Arial"/>
        <family val="2"/>
      </rPr>
      <t>(a)</t>
    </r>
  </si>
  <si>
    <t>AUTHORISED LIMIT</t>
  </si>
  <si>
    <t>Total projected to be drawn against Treasurer’s Advance authorisation</t>
  </si>
  <si>
    <t>Comprising:</t>
  </si>
  <si>
    <t>Net recoverable advances as at 30 June</t>
  </si>
  <si>
    <r>
      <t>Overdrawn Special Purpose Account</t>
    </r>
    <r>
      <rPr>
        <vertAlign val="superscript"/>
        <sz val="8"/>
        <color theme="1"/>
        <rFont val="Arial"/>
        <family val="2"/>
      </rPr>
      <t>(b)</t>
    </r>
  </si>
  <si>
    <t>-</t>
  </si>
  <si>
    <t>Approved Excesses and New Items</t>
  </si>
  <si>
    <t>Note: Columns may not add due to rounding.</t>
  </si>
  <si>
    <r>
      <t>-</t>
    </r>
    <r>
      <rPr>
        <sz val="8"/>
        <color theme="1"/>
        <rFont val="Times New Roman"/>
        <family val="1"/>
      </rPr>
      <t xml:space="preserve">       </t>
    </r>
    <r>
      <rPr>
        <sz val="8"/>
        <color theme="1"/>
        <rFont val="Arial"/>
        <family val="2"/>
      </rPr>
      <t>recurrent</t>
    </r>
  </si>
  <si>
    <r>
      <t>-</t>
    </r>
    <r>
      <rPr>
        <sz val="8"/>
        <color theme="1"/>
        <rFont val="Times New Roman"/>
        <family val="1"/>
      </rPr>
      <t xml:space="preserve">       </t>
    </r>
    <r>
      <rPr>
        <sz val="8"/>
        <color theme="1"/>
        <rFont val="Arial"/>
        <family val="2"/>
      </rPr>
      <t>capital</t>
    </r>
  </si>
  <si>
    <r>
      <t>(a)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Detailed disclosure of the final audited outcome for 2015‑16 will be available in the 2015‑16 </t>
    </r>
    <r>
      <rPr>
        <i/>
        <sz val="8"/>
        <color theme="1"/>
        <rFont val="Arial"/>
        <family val="2"/>
      </rPr>
      <t>Annual Report on State Finances</t>
    </r>
    <r>
      <rPr>
        <sz val="8"/>
        <color theme="1"/>
        <rFont val="Arial"/>
        <family val="2"/>
      </rPr>
      <t>, to be released by 28 September 2016.</t>
    </r>
  </si>
  <si>
    <r>
      <t>(b)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The Treasurer gave approval to the Department of Mines and Petroleum and the Commissioner of Equal Opportunity to overdraw a Special Purpose Account. Any overdrawn SPA is taken to be an advance to be charged in the relevant financial year to the Treasurer’s Advance Account.</t>
    </r>
  </si>
  <si>
    <t>Transfers, Excesses and New Items</t>
  </si>
  <si>
    <t>Table 4.2</t>
  </si>
  <si>
    <t>Treasurer's Advance</t>
  </si>
  <si>
    <t>Budget</t>
  </si>
  <si>
    <r>
      <t xml:space="preserve">Transfers </t>
    </r>
    <r>
      <rPr>
        <vertAlign val="superscript"/>
        <sz val="8"/>
        <rFont val="Arial"/>
        <family val="2"/>
      </rPr>
      <t>(a)</t>
    </r>
  </si>
  <si>
    <t>New Items</t>
  </si>
  <si>
    <t>Approved Excesses</t>
  </si>
  <si>
    <t>Revised Appropriation Limit</t>
  </si>
  <si>
    <r>
      <t xml:space="preserve">Drawn against Treasurer's Advance to date </t>
    </r>
    <r>
      <rPr>
        <vertAlign val="superscript"/>
        <sz val="8"/>
        <rFont val="Arial"/>
        <family val="2"/>
      </rPr>
      <t>(b)</t>
    </r>
  </si>
  <si>
    <t>Item</t>
  </si>
  <si>
    <t>Recurrent Appropriations</t>
  </si>
  <si>
    <t>Chemistry Centre (WA)</t>
  </si>
  <si>
    <t>Item 12: Delivery of Services</t>
  </si>
  <si>
    <t>WA Health</t>
  </si>
  <si>
    <t>Item 13: Delivery of Services</t>
  </si>
  <si>
    <t>Regional Development</t>
  </si>
  <si>
    <t>Item 15: Delivery of Services</t>
  </si>
  <si>
    <t>Lands</t>
  </si>
  <si>
    <t>Item 25: Delivery of Services</t>
  </si>
  <si>
    <t xml:space="preserve">Western Australian Planning </t>
  </si>
  <si>
    <t>Commission</t>
  </si>
  <si>
    <t>Item 35: Delivery of Services</t>
  </si>
  <si>
    <t>Culture and the Arts</t>
  </si>
  <si>
    <t xml:space="preserve">Item 37: Art Gallery of Western </t>
  </si>
  <si>
    <t>Australia</t>
  </si>
  <si>
    <t>Item 38: Library Board of Western</t>
  </si>
  <si>
    <t>Item 39: Perth Theatre Trust</t>
  </si>
  <si>
    <t xml:space="preserve">Item 40: Western Australian </t>
  </si>
  <si>
    <t>Museum</t>
  </si>
  <si>
    <t>Mental Health Commission</t>
  </si>
  <si>
    <t>Item 43: Delivery of Services</t>
  </si>
  <si>
    <t>Child Protection and Family Support</t>
  </si>
  <si>
    <t>Item 48: Delivery of Services</t>
  </si>
  <si>
    <t xml:space="preserve">Commissioner for Equal </t>
  </si>
  <si>
    <t>Opportunity</t>
  </si>
  <si>
    <t>Item 51: Delivery of Services</t>
  </si>
  <si>
    <t>Finance</t>
  </si>
  <si>
    <t>Item 58: Delivery of Services</t>
  </si>
  <si>
    <t>Mines and Petroleum</t>
  </si>
  <si>
    <t xml:space="preserve">Item 61:  Administered Grants, </t>
  </si>
  <si>
    <t>Subsidies and Other Transfer</t>
  </si>
  <si>
    <t>Payments</t>
  </si>
  <si>
    <t>Treasury</t>
  </si>
  <si>
    <t>Item 66: Delivery of Services</t>
  </si>
  <si>
    <t>Operating Subsidy Payments</t>
  </si>
  <si>
    <t xml:space="preserve">Item 67: Bunbury Water </t>
  </si>
  <si>
    <t>Corporation</t>
  </si>
  <si>
    <t>Item 70: Mid West Ports Authority</t>
  </si>
  <si>
    <t xml:space="preserve">Local Government and </t>
  </si>
  <si>
    <t>Communities</t>
  </si>
  <si>
    <t>Item 91: Delivery of Services</t>
  </si>
  <si>
    <t>Fire and Emergency Services</t>
  </si>
  <si>
    <t>Item 101: Delivery of Services</t>
  </si>
  <si>
    <t>Sport and Recreation</t>
  </si>
  <si>
    <t>Item 107: Delivery of Services</t>
  </si>
  <si>
    <t>Office of the Government Chief</t>
  </si>
  <si>
    <t>Information Officer</t>
  </si>
  <si>
    <t>New Item: Delivery of Services</t>
  </si>
  <si>
    <t>Total Recurrent</t>
  </si>
  <si>
    <t>Excesses</t>
  </si>
  <si>
    <t>Capital Appropriations</t>
  </si>
  <si>
    <t>WA Police</t>
  </si>
  <si>
    <t>Item 128: Capital Appropriation</t>
  </si>
  <si>
    <t>Government Equity Contributions</t>
  </si>
  <si>
    <t>Item 138: Electricity Networks</t>
  </si>
  <si>
    <t>Corporation (Western Power)</t>
  </si>
  <si>
    <t xml:space="preserve">Item 143: Regional Power </t>
  </si>
  <si>
    <t>Corporation (Horizon Power)</t>
  </si>
  <si>
    <t>Other</t>
  </si>
  <si>
    <t xml:space="preserve">Item 149: The New Perth </t>
  </si>
  <si>
    <t>Stadium Account</t>
  </si>
  <si>
    <t>Corrective Services</t>
  </si>
  <si>
    <t>Item 159: Capital Appropriation</t>
  </si>
  <si>
    <t>Transport</t>
  </si>
  <si>
    <t>Item 163: Capital Appropriation</t>
  </si>
  <si>
    <t>Public Transport Authority of</t>
  </si>
  <si>
    <t>Western Australia</t>
  </si>
  <si>
    <t>Item 165: Capital Appropriation</t>
  </si>
  <si>
    <t>New Item: Equity Contribution</t>
  </si>
  <si>
    <t>Total Capital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</si>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</sst>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\ \ \ \ \ \ \ \ \ \ \ ;\-#,##0.0\ \ \ \ \ \ \ \ \ \ \ \ ;\-\ \ \ \ \ \ \ \ \ "/>
    <numFmt numFmtId="165" formatCode="#,##0.0\ \ \ \ \ \ \ \ \ ;\-#,##0.0\ \ \ \ \ \ \ \ \ ;\-\ \ \ \ \ \ "/>
    <numFmt numFmtId="166" formatCode="0.0"/>
    <numFmt numFmtId="167" formatCode="#,##0.0;\-#,##0.0;\-"/>
  </numFmts>
  <fonts count="14" x14ac:knownFonts="1">
    <font>
      <sz val="11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Symbol"/>
      <family val="1"/>
      <charset val="2"/>
    </font>
    <font>
      <sz val="8"/>
      <color theme="1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A6A6A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6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left" vertical="center" indent="1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7" fillId="4" borderId="0" xfId="1" applyFont="1" applyFill="1" applyBorder="1"/>
    <xf numFmtId="0" fontId="7" fillId="0" borderId="0" xfId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wrapText="1"/>
    </xf>
    <xf numFmtId="164" fontId="7" fillId="4" borderId="0" xfId="1" applyNumberFormat="1" applyFont="1" applyFill="1" applyBorder="1" applyAlignment="1">
      <alignment horizontal="right" wrapText="1"/>
    </xf>
    <xf numFmtId="164" fontId="7" fillId="4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/>
    <xf numFmtId="0" fontId="7" fillId="0" borderId="0" xfId="1" applyFont="1" applyFill="1" applyBorder="1" applyAlignment="1">
      <alignment horizontal="left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2" applyFont="1" applyFill="1" applyBorder="1"/>
    <xf numFmtId="166" fontId="7" fillId="0" borderId="0" xfId="1" applyNumberFormat="1" applyFont="1" applyFill="1" applyBorder="1"/>
    <xf numFmtId="167" fontId="7" fillId="0" borderId="0" xfId="1" applyNumberFormat="1" applyFont="1" applyFill="1" applyBorder="1" applyAlignment="1">
      <alignment horizontal="right" vertical="center"/>
    </xf>
    <xf numFmtId="167" fontId="7" fillId="4" borderId="0" xfId="1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indent="1"/>
    </xf>
    <xf numFmtId="0" fontId="7" fillId="0" borderId="0" xfId="1" applyFont="1" applyFill="1" applyBorder="1" applyAlignment="1">
      <alignment horizontal="left" indent="1"/>
    </xf>
    <xf numFmtId="167" fontId="7" fillId="0" borderId="0" xfId="1" quotePrefix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indent="2"/>
    </xf>
    <xf numFmtId="0" fontId="7" fillId="4" borderId="0" xfId="1" applyFont="1" applyFill="1" applyBorder="1" applyAlignment="1">
      <alignment horizontal="right"/>
    </xf>
    <xf numFmtId="0" fontId="12" fillId="0" borderId="0" xfId="1" applyFont="1" applyFill="1" applyBorder="1"/>
    <xf numFmtId="167" fontId="12" fillId="0" borderId="4" xfId="1" applyNumberFormat="1" applyFont="1" applyFill="1" applyBorder="1" applyAlignment="1">
      <alignment horizontal="right" vertical="center"/>
    </xf>
    <xf numFmtId="167" fontId="12" fillId="4" borderId="4" xfId="1" applyNumberFormat="1" applyFont="1" applyFill="1" applyBorder="1" applyAlignment="1">
      <alignment horizontal="right" vertical="center"/>
    </xf>
    <xf numFmtId="0" fontId="7" fillId="0" borderId="3" xfId="1" applyFont="1" applyFill="1" applyBorder="1"/>
    <xf numFmtId="165" fontId="7" fillId="0" borderId="3" xfId="1" applyNumberFormat="1" applyFont="1" applyFill="1" applyBorder="1" applyAlignment="1">
      <alignment horizontal="right" vertical="center"/>
    </xf>
    <xf numFmtId="164" fontId="7" fillId="0" borderId="3" xfId="1" applyNumberFormat="1" applyFont="1" applyFill="1" applyBorder="1" applyAlignment="1">
      <alignment horizontal="right" vertical="center"/>
    </xf>
    <xf numFmtId="0" fontId="13" fillId="4" borderId="0" xfId="1" applyFont="1" applyFill="1" applyBorder="1"/>
    <xf numFmtId="0" fontId="7" fillId="4" borderId="4" xfId="1" applyFont="1" applyFill="1" applyBorder="1"/>
    <xf numFmtId="165" fontId="7" fillId="0" borderId="0" xfId="1" applyNumberFormat="1" applyFont="1" applyFill="1" applyBorder="1" applyAlignment="1">
      <alignment horizontal="right" wrapText="1"/>
    </xf>
    <xf numFmtId="0" fontId="7" fillId="0" borderId="0" xfId="1" quotePrefix="1" applyFont="1" applyFill="1" applyBorder="1" applyAlignment="1">
      <alignment horizontal="left" indent="2"/>
    </xf>
    <xf numFmtId="0" fontId="11" fillId="0" borderId="0" xfId="1" quotePrefix="1" applyFont="1" applyFill="1" applyBorder="1" applyAlignment="1">
      <alignment horizontal="left"/>
    </xf>
    <xf numFmtId="167" fontId="11" fillId="0" borderId="0" xfId="1" applyNumberFormat="1" applyFont="1" applyFill="1" applyBorder="1" applyAlignment="1">
      <alignment horizontal="right" vertical="center"/>
    </xf>
    <xf numFmtId="167" fontId="11" fillId="4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/>
    <xf numFmtId="166" fontId="7" fillId="4" borderId="0" xfId="1" applyNumberFormat="1" applyFont="1" applyFill="1" applyBorder="1"/>
    <xf numFmtId="167" fontId="12" fillId="0" borderId="5" xfId="1" applyNumberFormat="1" applyFont="1" applyFill="1" applyBorder="1" applyAlignment="1">
      <alignment horizontal="right" vertical="center"/>
    </xf>
    <xf numFmtId="167" fontId="12" fillId="4" borderId="5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/>
    </xf>
    <xf numFmtId="167" fontId="9" fillId="0" borderId="0" xfId="1" applyNumberFormat="1" applyFont="1" applyFill="1" applyBorder="1" applyAlignment="1">
      <alignment horizontal="right" vertical="center"/>
    </xf>
    <xf numFmtId="167" fontId="9" fillId="4" borderId="0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7" fillId="0" borderId="3" xfId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workbookViewId="0">
      <selection activeCell="I21" sqref="I21"/>
    </sheetView>
  </sheetViews>
  <sheetFormatPr defaultRowHeight="14.25" x14ac:dyDescent="0.2"/>
  <cols>
    <col min="1" max="1" width="29.5" bestFit="1" customWidth="1"/>
    <col min="2" max="2" width="5.875" bestFit="1" customWidth="1"/>
    <col min="3" max="3" width="8.125" bestFit="1" customWidth="1"/>
  </cols>
  <sheetData>
    <row r="1" spans="1:3" x14ac:dyDescent="0.2">
      <c r="A1" s="4" t="s">
        <v>0</v>
      </c>
      <c r="B1" s="4"/>
      <c r="C1" s="4"/>
    </row>
    <row r="2" spans="1:3" x14ac:dyDescent="0.2">
      <c r="A2" s="4"/>
      <c r="B2" s="4"/>
      <c r="C2" s="4"/>
    </row>
    <row r="3" spans="1:3" ht="15" thickBot="1" x14ac:dyDescent="0.25">
      <c r="A3" s="63" t="s">
        <v>1</v>
      </c>
      <c r="B3" s="64"/>
      <c r="C3" s="64"/>
    </row>
    <row r="4" spans="1:3" x14ac:dyDescent="0.2">
      <c r="A4" s="59"/>
      <c r="B4" s="2" t="s">
        <v>2</v>
      </c>
      <c r="C4" s="5" t="s">
        <v>5</v>
      </c>
    </row>
    <row r="5" spans="1:3" x14ac:dyDescent="0.2">
      <c r="A5" s="60"/>
      <c r="B5" s="1" t="s">
        <v>3</v>
      </c>
      <c r="C5" s="3" t="s">
        <v>6</v>
      </c>
    </row>
    <row r="6" spans="1:3" x14ac:dyDescent="0.2">
      <c r="A6" s="60"/>
      <c r="B6" s="1" t="s">
        <v>4</v>
      </c>
      <c r="C6" s="3" t="s">
        <v>4</v>
      </c>
    </row>
    <row r="7" spans="1:3" x14ac:dyDescent="0.2">
      <c r="A7" s="6"/>
      <c r="B7" s="7"/>
      <c r="C7" s="8"/>
    </row>
    <row r="8" spans="1:3" x14ac:dyDescent="0.2">
      <c r="A8" s="9" t="s">
        <v>7</v>
      </c>
      <c r="B8" s="10">
        <v>638.4</v>
      </c>
      <c r="C8" s="11">
        <v>645.20000000000005</v>
      </c>
    </row>
    <row r="9" spans="1:3" x14ac:dyDescent="0.2">
      <c r="A9" s="6"/>
      <c r="B9" s="7"/>
      <c r="C9" s="8"/>
    </row>
    <row r="10" spans="1:3" ht="22.5" x14ac:dyDescent="0.2">
      <c r="A10" s="12" t="s">
        <v>8</v>
      </c>
      <c r="B10" s="13">
        <v>328.7</v>
      </c>
      <c r="C10" s="14">
        <v>326.39999999999998</v>
      </c>
    </row>
    <row r="11" spans="1:3" x14ac:dyDescent="0.2">
      <c r="A11" s="6" t="s">
        <v>9</v>
      </c>
      <c r="B11" s="10"/>
      <c r="C11" s="11"/>
    </row>
    <row r="12" spans="1:3" x14ac:dyDescent="0.2">
      <c r="A12" s="15" t="s">
        <v>10</v>
      </c>
      <c r="B12" s="10">
        <v>8</v>
      </c>
      <c r="C12" s="11">
        <v>20</v>
      </c>
    </row>
    <row r="13" spans="1:3" x14ac:dyDescent="0.2">
      <c r="A13" s="15" t="s">
        <v>11</v>
      </c>
      <c r="B13" s="10">
        <v>4.3</v>
      </c>
      <c r="C13" s="11" t="s">
        <v>12</v>
      </c>
    </row>
    <row r="14" spans="1:3" x14ac:dyDescent="0.2">
      <c r="A14" s="15" t="s">
        <v>13</v>
      </c>
      <c r="B14" s="10"/>
      <c r="C14" s="11"/>
    </row>
    <row r="15" spans="1:3" x14ac:dyDescent="0.2">
      <c r="A15" s="16" t="s">
        <v>15</v>
      </c>
      <c r="B15" s="10">
        <v>264.8</v>
      </c>
      <c r="C15" s="11">
        <v>173.6</v>
      </c>
    </row>
    <row r="16" spans="1:3" x14ac:dyDescent="0.2">
      <c r="A16" s="16" t="s">
        <v>16</v>
      </c>
      <c r="B16" s="10">
        <v>51.7</v>
      </c>
      <c r="C16" s="11">
        <v>132.69999999999999</v>
      </c>
    </row>
    <row r="17" spans="1:3" ht="43.5" customHeight="1" x14ac:dyDescent="0.2">
      <c r="A17" s="61" t="s">
        <v>17</v>
      </c>
      <c r="B17" s="62"/>
      <c r="C17" s="62"/>
    </row>
    <row r="18" spans="1:3" ht="64.5" customHeight="1" x14ac:dyDescent="0.2">
      <c r="A18" s="61" t="s">
        <v>18</v>
      </c>
      <c r="B18" s="62"/>
      <c r="C18" s="62"/>
    </row>
    <row r="19" spans="1:3" x14ac:dyDescent="0.2">
      <c r="A19" s="17" t="s">
        <v>14</v>
      </c>
      <c r="B19" s="4"/>
      <c r="C19" s="4"/>
    </row>
  </sheetData>
  <mergeCells count="4">
    <mergeCell ref="A4:A6"/>
    <mergeCell ref="A17:C17"/>
    <mergeCell ref="A18:C18"/>
    <mergeCell ref="A3:C3"/>
  </mergeCells>
  <pageMargins left="0.7" right="0.7" top="0.75" bottom="0.75" header="0.3" footer="0.3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showGridLines="0" tabSelected="1" topLeftCell="A82" workbookViewId="0">
      <selection activeCell="B39" sqref="B39"/>
    </sheetView>
  </sheetViews>
  <sheetFormatPr defaultRowHeight="14.25" x14ac:dyDescent="0.2"/>
  <cols>
    <col min="1" max="1" width="22.625" bestFit="1" customWidth="1"/>
    <col min="2" max="2" width="5.375" bestFit="1" customWidth="1"/>
    <col min="3" max="3" width="8.25" bestFit="1" customWidth="1"/>
    <col min="4" max="4" width="7.25" bestFit="1" customWidth="1"/>
    <col min="5" max="5" width="6.875" bestFit="1" customWidth="1"/>
    <col min="7" max="7" width="7.875" bestFit="1" customWidth="1"/>
  </cols>
  <sheetData>
    <row r="1" spans="1:7" x14ac:dyDescent="0.2">
      <c r="A1" s="4" t="s">
        <v>20</v>
      </c>
      <c r="B1" s="4"/>
      <c r="C1" s="4"/>
      <c r="D1" s="4"/>
      <c r="E1" s="4"/>
      <c r="F1" s="4"/>
      <c r="G1" s="4"/>
    </row>
    <row r="2" spans="1:7" x14ac:dyDescent="0.2">
      <c r="A2" s="4"/>
      <c r="B2" s="4"/>
      <c r="C2" s="4"/>
      <c r="D2" s="4"/>
      <c r="E2" s="4"/>
      <c r="F2" s="4"/>
      <c r="G2" s="4"/>
    </row>
    <row r="3" spans="1:7" x14ac:dyDescent="0.2">
      <c r="A3" s="67" t="s">
        <v>19</v>
      </c>
      <c r="B3" s="62"/>
      <c r="C3" s="62"/>
      <c r="D3" s="62"/>
      <c r="E3" s="62"/>
      <c r="F3" s="62"/>
      <c r="G3" s="62"/>
    </row>
    <row r="4" spans="1:7" x14ac:dyDescent="0.2">
      <c r="A4" s="18"/>
      <c r="B4" s="18"/>
      <c r="C4" s="19"/>
      <c r="D4" s="65" t="s">
        <v>21</v>
      </c>
      <c r="E4" s="65"/>
      <c r="F4" s="20"/>
      <c r="G4" s="21"/>
    </row>
    <row r="5" spans="1:7" ht="56.25" x14ac:dyDescent="0.2">
      <c r="A5" s="18"/>
      <c r="B5" s="22" t="s">
        <v>22</v>
      </c>
      <c r="C5" s="22" t="s">
        <v>23</v>
      </c>
      <c r="D5" s="22" t="s">
        <v>24</v>
      </c>
      <c r="E5" s="22" t="s">
        <v>25</v>
      </c>
      <c r="F5" s="23" t="s">
        <v>26</v>
      </c>
      <c r="G5" s="24" t="s">
        <v>27</v>
      </c>
    </row>
    <row r="6" spans="1:7" x14ac:dyDescent="0.2">
      <c r="A6" s="18" t="s">
        <v>28</v>
      </c>
      <c r="B6" s="19" t="s">
        <v>4</v>
      </c>
      <c r="C6" s="19" t="s">
        <v>4</v>
      </c>
      <c r="D6" s="19" t="s">
        <v>4</v>
      </c>
      <c r="E6" s="19" t="s">
        <v>4</v>
      </c>
      <c r="F6" s="19" t="s">
        <v>4</v>
      </c>
      <c r="G6" s="25" t="s">
        <v>4</v>
      </c>
    </row>
    <row r="7" spans="1:7" x14ac:dyDescent="0.2">
      <c r="A7" s="18"/>
      <c r="B7" s="18"/>
      <c r="C7" s="19"/>
      <c r="D7" s="19"/>
      <c r="E7" s="19"/>
      <c r="F7" s="20"/>
      <c r="G7" s="21"/>
    </row>
    <row r="8" spans="1:7" x14ac:dyDescent="0.2">
      <c r="A8" s="26" t="s">
        <v>29</v>
      </c>
      <c r="B8" s="18"/>
      <c r="C8" s="19"/>
      <c r="D8" s="19"/>
      <c r="E8" s="19"/>
      <c r="F8" s="20"/>
      <c r="G8" s="21"/>
    </row>
    <row r="9" spans="1:7" x14ac:dyDescent="0.2">
      <c r="A9" s="27"/>
      <c r="B9" s="18"/>
      <c r="C9" s="28"/>
      <c r="D9" s="20"/>
      <c r="E9" s="28"/>
      <c r="F9" s="20"/>
      <c r="G9" s="21"/>
    </row>
    <row r="10" spans="1:7" x14ac:dyDescent="0.2">
      <c r="A10" s="29" t="s">
        <v>30</v>
      </c>
      <c r="B10" s="18"/>
      <c r="C10" s="28"/>
      <c r="D10" s="20"/>
      <c r="E10" s="28"/>
      <c r="F10" s="20"/>
      <c r="G10" s="21"/>
    </row>
    <row r="11" spans="1:7" x14ac:dyDescent="0.2">
      <c r="A11" s="27" t="s">
        <v>31</v>
      </c>
      <c r="B11" s="30">
        <v>7.3</v>
      </c>
      <c r="C11" s="31" t="s">
        <v>12</v>
      </c>
      <c r="D11" s="31" t="s">
        <v>12</v>
      </c>
      <c r="E11" s="30">
        <v>0.3</v>
      </c>
      <c r="F11" s="30">
        <f>SUM(B11:E11)</f>
        <v>7.6</v>
      </c>
      <c r="G11" s="32" t="s">
        <v>12</v>
      </c>
    </row>
    <row r="12" spans="1:7" x14ac:dyDescent="0.2">
      <c r="A12" s="27"/>
      <c r="B12" s="31"/>
      <c r="C12" s="31"/>
      <c r="D12" s="31"/>
      <c r="E12" s="31"/>
      <c r="F12" s="31"/>
      <c r="G12" s="32"/>
    </row>
    <row r="13" spans="1:7" x14ac:dyDescent="0.2">
      <c r="A13" s="29" t="s">
        <v>32</v>
      </c>
      <c r="B13" s="31"/>
      <c r="C13" s="31"/>
      <c r="D13" s="31"/>
      <c r="E13" s="31"/>
      <c r="F13" s="31"/>
      <c r="G13" s="32"/>
    </row>
    <row r="14" spans="1:7" x14ac:dyDescent="0.2">
      <c r="A14" s="27" t="s">
        <v>33</v>
      </c>
      <c r="B14" s="31">
        <v>4692.8</v>
      </c>
      <c r="C14" s="31" t="s">
        <v>12</v>
      </c>
      <c r="D14" s="31">
        <v>0</v>
      </c>
      <c r="E14" s="31">
        <v>99.3</v>
      </c>
      <c r="F14" s="31">
        <f>SUM(B14:E14)</f>
        <v>4792.1000000000004</v>
      </c>
      <c r="G14" s="32">
        <v>0</v>
      </c>
    </row>
    <row r="15" spans="1:7" x14ac:dyDescent="0.2">
      <c r="A15" s="27"/>
      <c r="B15" s="31"/>
      <c r="C15" s="31"/>
      <c r="D15" s="31"/>
      <c r="E15" s="31"/>
      <c r="F15" s="31"/>
      <c r="G15" s="21"/>
    </row>
    <row r="16" spans="1:7" x14ac:dyDescent="0.2">
      <c r="A16" s="27" t="s">
        <v>34</v>
      </c>
      <c r="B16" s="31"/>
      <c r="C16" s="31"/>
      <c r="D16" s="31"/>
      <c r="E16" s="31"/>
      <c r="F16" s="31"/>
      <c r="G16" s="21"/>
    </row>
    <row r="17" spans="1:7" x14ac:dyDescent="0.2">
      <c r="A17" s="27" t="s">
        <v>35</v>
      </c>
      <c r="B17" s="31">
        <v>3.5</v>
      </c>
      <c r="C17" s="31">
        <v>0</v>
      </c>
      <c r="D17" s="31">
        <v>0</v>
      </c>
      <c r="E17" s="31">
        <v>3.3</v>
      </c>
      <c r="F17" s="31">
        <f t="shared" ref="F17:F68" si="0">SUM(B17:E17)</f>
        <v>6.8</v>
      </c>
      <c r="G17" s="32">
        <v>0</v>
      </c>
    </row>
    <row r="18" spans="1:7" x14ac:dyDescent="0.2">
      <c r="A18" s="27"/>
      <c r="B18" s="31"/>
      <c r="C18" s="31"/>
      <c r="D18" s="31"/>
      <c r="E18" s="31"/>
      <c r="F18" s="31"/>
      <c r="G18" s="21"/>
    </row>
    <row r="19" spans="1:7" x14ac:dyDescent="0.2">
      <c r="A19" s="29" t="s">
        <v>36</v>
      </c>
      <c r="B19" s="31"/>
      <c r="C19" s="31"/>
      <c r="D19" s="31"/>
      <c r="E19" s="31"/>
      <c r="F19" s="31"/>
      <c r="G19" s="21"/>
    </row>
    <row r="20" spans="1:7" x14ac:dyDescent="0.2">
      <c r="A20" s="27" t="s">
        <v>37</v>
      </c>
      <c r="B20" s="31">
        <v>38.9</v>
      </c>
      <c r="C20" s="31">
        <v>0</v>
      </c>
      <c r="D20" s="31">
        <v>0</v>
      </c>
      <c r="E20" s="31">
        <v>8.5</v>
      </c>
      <c r="F20" s="31">
        <f>SUM(B20:E20)</f>
        <v>47.4</v>
      </c>
      <c r="G20" s="32">
        <v>0</v>
      </c>
    </row>
    <row r="21" spans="1:7" x14ac:dyDescent="0.2">
      <c r="A21" s="27"/>
      <c r="B21" s="31"/>
      <c r="C21" s="31"/>
      <c r="D21" s="31"/>
      <c r="E21" s="31"/>
      <c r="F21" s="31"/>
      <c r="G21" s="21"/>
    </row>
    <row r="22" spans="1:7" x14ac:dyDescent="0.2">
      <c r="A22" s="29" t="s">
        <v>38</v>
      </c>
      <c r="B22" s="31"/>
      <c r="C22" s="31"/>
      <c r="D22" s="31"/>
      <c r="E22" s="31"/>
      <c r="F22" s="31"/>
      <c r="G22" s="21"/>
    </row>
    <row r="23" spans="1:7" x14ac:dyDescent="0.2">
      <c r="A23" s="33" t="s">
        <v>39</v>
      </c>
      <c r="B23" s="31"/>
      <c r="C23" s="31"/>
      <c r="D23" s="31"/>
      <c r="E23" s="31"/>
      <c r="F23" s="31"/>
      <c r="G23" s="21"/>
    </row>
    <row r="24" spans="1:7" x14ac:dyDescent="0.2">
      <c r="A24" s="27" t="s">
        <v>40</v>
      </c>
      <c r="B24" s="30">
        <v>7.8</v>
      </c>
      <c r="C24" s="31" t="s">
        <v>12</v>
      </c>
      <c r="D24" s="31" t="s">
        <v>12</v>
      </c>
      <c r="E24" s="18">
        <v>6.9</v>
      </c>
      <c r="F24" s="30">
        <f>SUM(B24:E24)</f>
        <v>14.7</v>
      </c>
      <c r="G24" s="32" t="s">
        <v>12</v>
      </c>
    </row>
    <row r="25" spans="1:7" x14ac:dyDescent="0.2">
      <c r="A25" s="27"/>
      <c r="B25" s="31"/>
      <c r="C25" s="31"/>
      <c r="D25" s="31"/>
      <c r="E25" s="31"/>
      <c r="F25" s="31"/>
      <c r="G25" s="21"/>
    </row>
    <row r="26" spans="1:7" x14ac:dyDescent="0.2">
      <c r="A26" s="29" t="s">
        <v>41</v>
      </c>
      <c r="B26" s="31"/>
      <c r="C26" s="31"/>
      <c r="D26" s="31"/>
      <c r="E26" s="31"/>
      <c r="F26" s="31"/>
      <c r="G26" s="21"/>
    </row>
    <row r="27" spans="1:7" x14ac:dyDescent="0.2">
      <c r="A27" s="27" t="s">
        <v>42</v>
      </c>
      <c r="B27" s="18"/>
      <c r="C27" s="18"/>
      <c r="D27" s="18"/>
      <c r="E27" s="18"/>
      <c r="F27" s="18"/>
      <c r="G27" s="21"/>
    </row>
    <row r="28" spans="1:7" x14ac:dyDescent="0.2">
      <c r="A28" s="34" t="s">
        <v>43</v>
      </c>
      <c r="B28" s="31">
        <v>8.8000000000000007</v>
      </c>
      <c r="C28" s="31">
        <v>0</v>
      </c>
      <c r="D28" s="31">
        <v>0</v>
      </c>
      <c r="E28" s="31">
        <v>0.8</v>
      </c>
      <c r="F28" s="31">
        <f>SUM(B28:E28)</f>
        <v>9.6</v>
      </c>
      <c r="G28" s="32">
        <v>0</v>
      </c>
    </row>
    <row r="29" spans="1:7" x14ac:dyDescent="0.2">
      <c r="A29" s="27" t="s">
        <v>44</v>
      </c>
      <c r="B29" s="18"/>
      <c r="C29" s="18"/>
      <c r="D29" s="18"/>
      <c r="E29" s="18"/>
      <c r="F29" s="18"/>
      <c r="G29" s="21"/>
    </row>
    <row r="30" spans="1:7" x14ac:dyDescent="0.2">
      <c r="A30" s="34" t="s">
        <v>43</v>
      </c>
      <c r="B30" s="31">
        <v>29</v>
      </c>
      <c r="C30" s="31">
        <v>0</v>
      </c>
      <c r="D30" s="31">
        <v>0</v>
      </c>
      <c r="E30" s="31">
        <v>0.2</v>
      </c>
      <c r="F30" s="31">
        <f>SUM(B30:E30)</f>
        <v>29.2</v>
      </c>
      <c r="G30" s="32">
        <v>0</v>
      </c>
    </row>
    <row r="31" spans="1:7" x14ac:dyDescent="0.2">
      <c r="A31" s="27" t="s">
        <v>45</v>
      </c>
      <c r="B31" s="31">
        <v>11.6</v>
      </c>
      <c r="C31" s="31" t="s">
        <v>12</v>
      </c>
      <c r="D31" s="31" t="s">
        <v>12</v>
      </c>
      <c r="E31" s="31">
        <v>0.2</v>
      </c>
      <c r="F31" s="31">
        <f>SUM(B31:E31)</f>
        <v>11.8</v>
      </c>
      <c r="G31" s="32"/>
    </row>
    <row r="32" spans="1:7" x14ac:dyDescent="0.2">
      <c r="A32" s="27" t="s">
        <v>46</v>
      </c>
      <c r="B32" s="18"/>
      <c r="C32" s="18"/>
      <c r="D32" s="18"/>
      <c r="E32" s="18"/>
      <c r="F32" s="18"/>
      <c r="G32" s="21"/>
    </row>
    <row r="33" spans="1:7" x14ac:dyDescent="0.2">
      <c r="A33" s="34" t="s">
        <v>47</v>
      </c>
      <c r="B33" s="31">
        <v>22.3</v>
      </c>
      <c r="C33" s="31">
        <v>0</v>
      </c>
      <c r="D33" s="31">
        <v>0</v>
      </c>
      <c r="E33" s="31">
        <v>2.7</v>
      </c>
      <c r="F33" s="31">
        <f>SUM(B33:E33)</f>
        <v>25</v>
      </c>
      <c r="G33" s="32">
        <v>0</v>
      </c>
    </row>
    <row r="34" spans="1:7" x14ac:dyDescent="0.2">
      <c r="A34" s="27"/>
      <c r="B34" s="31"/>
      <c r="C34" s="31"/>
      <c r="D34" s="31"/>
      <c r="E34" s="31"/>
      <c r="F34" s="31"/>
      <c r="G34" s="21"/>
    </row>
    <row r="35" spans="1:7" x14ac:dyDescent="0.2">
      <c r="A35" s="29" t="s">
        <v>48</v>
      </c>
      <c r="B35" s="31"/>
      <c r="C35" s="31"/>
      <c r="D35" s="31"/>
      <c r="E35" s="31"/>
      <c r="F35" s="31"/>
      <c r="G35" s="21"/>
    </row>
    <row r="36" spans="1:7" x14ac:dyDescent="0.2">
      <c r="A36" s="27" t="s">
        <v>49</v>
      </c>
      <c r="B36" s="31">
        <v>633.1</v>
      </c>
      <c r="C36" s="31" t="s">
        <v>12</v>
      </c>
      <c r="D36" s="31">
        <v>0</v>
      </c>
      <c r="E36" s="35">
        <v>19.899999999999999</v>
      </c>
      <c r="F36" s="31">
        <f>SUM(B36:E36)</f>
        <v>653</v>
      </c>
      <c r="G36" s="32">
        <v>0</v>
      </c>
    </row>
    <row r="37" spans="1:7" x14ac:dyDescent="0.2">
      <c r="A37" s="27"/>
      <c r="B37" s="31"/>
      <c r="C37" s="31"/>
      <c r="D37" s="31"/>
      <c r="E37" s="35"/>
      <c r="F37" s="31"/>
      <c r="G37" s="21"/>
    </row>
    <row r="38" spans="1:7" x14ac:dyDescent="0.2">
      <c r="A38" s="27" t="s">
        <v>50</v>
      </c>
      <c r="B38" s="31"/>
      <c r="C38" s="31"/>
      <c r="D38" s="31"/>
      <c r="E38" s="35"/>
      <c r="F38" s="31"/>
      <c r="G38" s="32"/>
    </row>
    <row r="39" spans="1:7" x14ac:dyDescent="0.2">
      <c r="A39" s="27" t="s">
        <v>51</v>
      </c>
      <c r="B39" s="31">
        <v>575.20000000000005</v>
      </c>
      <c r="C39" s="31">
        <v>-3.3</v>
      </c>
      <c r="D39" s="31" t="s">
        <v>12</v>
      </c>
      <c r="E39" s="35" t="s">
        <v>12</v>
      </c>
      <c r="F39" s="31">
        <f>SUM(B39:E39)</f>
        <v>571.9</v>
      </c>
      <c r="G39" s="32">
        <v>0</v>
      </c>
    </row>
    <row r="40" spans="1:7" x14ac:dyDescent="0.2">
      <c r="A40" s="27"/>
      <c r="B40" s="31"/>
      <c r="C40" s="31"/>
      <c r="D40" s="31"/>
      <c r="E40" s="35"/>
      <c r="F40" s="31"/>
      <c r="G40" s="21"/>
    </row>
    <row r="41" spans="1:7" x14ac:dyDescent="0.2">
      <c r="A41" s="27" t="s">
        <v>52</v>
      </c>
      <c r="B41" s="31"/>
      <c r="C41" s="31"/>
      <c r="D41" s="31"/>
      <c r="E41" s="35"/>
      <c r="F41" s="31"/>
      <c r="G41" s="21"/>
    </row>
    <row r="42" spans="1:7" x14ac:dyDescent="0.2">
      <c r="A42" s="34" t="s">
        <v>53</v>
      </c>
      <c r="B42" s="31"/>
      <c r="C42" s="31"/>
      <c r="D42" s="31"/>
      <c r="E42" s="35"/>
      <c r="F42" s="31"/>
      <c r="G42" s="21"/>
    </row>
    <row r="43" spans="1:7" x14ac:dyDescent="0.2">
      <c r="A43" s="27" t="s">
        <v>54</v>
      </c>
      <c r="B43" s="31">
        <v>3.1</v>
      </c>
      <c r="C43" s="31">
        <v>0</v>
      </c>
      <c r="D43" s="31">
        <v>0</v>
      </c>
      <c r="E43" s="35">
        <v>1</v>
      </c>
      <c r="F43" s="31">
        <f>SUM(B43:E43)</f>
        <v>4.0999999999999996</v>
      </c>
      <c r="G43" s="32">
        <v>0</v>
      </c>
    </row>
    <row r="44" spans="1:7" x14ac:dyDescent="0.2">
      <c r="A44" s="27"/>
      <c r="B44" s="31"/>
      <c r="C44" s="31"/>
      <c r="D44" s="31"/>
      <c r="E44" s="35"/>
      <c r="F44" s="31"/>
      <c r="G44" s="32"/>
    </row>
    <row r="45" spans="1:7" x14ac:dyDescent="0.2">
      <c r="A45" s="27" t="s">
        <v>55</v>
      </c>
      <c r="B45" s="31"/>
      <c r="C45" s="31"/>
      <c r="D45" s="31"/>
      <c r="E45" s="35"/>
      <c r="F45" s="31"/>
      <c r="G45" s="32"/>
    </row>
    <row r="46" spans="1:7" x14ac:dyDescent="0.2">
      <c r="A46" s="27" t="s">
        <v>56</v>
      </c>
      <c r="B46" s="31">
        <v>210</v>
      </c>
      <c r="C46" s="31">
        <v>-2.7</v>
      </c>
      <c r="D46" s="31" t="s">
        <v>12</v>
      </c>
      <c r="E46" s="35" t="s">
        <v>12</v>
      </c>
      <c r="F46" s="31">
        <f>SUM(B46:E46)</f>
        <v>207.3</v>
      </c>
      <c r="G46" s="32" t="s">
        <v>12</v>
      </c>
    </row>
    <row r="47" spans="1:7" x14ac:dyDescent="0.2">
      <c r="A47" s="27"/>
      <c r="B47" s="31"/>
      <c r="C47" s="31"/>
      <c r="D47" s="31"/>
      <c r="E47" s="35"/>
      <c r="F47" s="31"/>
      <c r="G47" s="32"/>
    </row>
    <row r="48" spans="1:7" x14ac:dyDescent="0.2">
      <c r="A48" s="29" t="s">
        <v>57</v>
      </c>
      <c r="B48" s="31"/>
      <c r="C48" s="31"/>
      <c r="D48" s="31"/>
      <c r="E48" s="31"/>
      <c r="F48" s="31"/>
      <c r="G48" s="21"/>
    </row>
    <row r="49" spans="1:7" x14ac:dyDescent="0.2">
      <c r="A49" s="27" t="s">
        <v>58</v>
      </c>
      <c r="B49" s="31"/>
      <c r="C49" s="18"/>
      <c r="D49" s="18"/>
      <c r="E49" s="18"/>
      <c r="F49" s="18"/>
      <c r="G49" s="21"/>
    </row>
    <row r="50" spans="1:7" x14ac:dyDescent="0.2">
      <c r="A50" s="34" t="s">
        <v>59</v>
      </c>
      <c r="B50" s="31"/>
      <c r="C50" s="31"/>
      <c r="D50" s="31"/>
      <c r="E50" s="31"/>
      <c r="F50" s="31"/>
      <c r="G50" s="21"/>
    </row>
    <row r="51" spans="1:7" x14ac:dyDescent="0.2">
      <c r="A51" s="34" t="s">
        <v>60</v>
      </c>
      <c r="B51" s="31">
        <v>31.3</v>
      </c>
      <c r="C51" s="31">
        <v>0</v>
      </c>
      <c r="D51" s="31">
        <v>0</v>
      </c>
      <c r="E51" s="31">
        <v>18.5</v>
      </c>
      <c r="F51" s="31">
        <f>SUM(B51:E51)</f>
        <v>49.8</v>
      </c>
      <c r="G51" s="32">
        <v>0</v>
      </c>
    </row>
    <row r="52" spans="1:7" x14ac:dyDescent="0.2">
      <c r="A52" s="27"/>
      <c r="B52" s="31"/>
      <c r="C52" s="31"/>
      <c r="D52" s="31"/>
      <c r="E52" s="31"/>
      <c r="F52" s="31"/>
      <c r="G52" s="21"/>
    </row>
    <row r="53" spans="1:7" x14ac:dyDescent="0.2">
      <c r="A53" s="29" t="s">
        <v>61</v>
      </c>
      <c r="B53" s="31"/>
      <c r="C53" s="31"/>
      <c r="D53" s="31"/>
      <c r="E53" s="31"/>
      <c r="F53" s="31"/>
      <c r="G53" s="21"/>
    </row>
    <row r="54" spans="1:7" x14ac:dyDescent="0.2">
      <c r="A54" s="27" t="s">
        <v>62</v>
      </c>
      <c r="B54" s="31">
        <v>61</v>
      </c>
      <c r="C54" s="31" t="s">
        <v>12</v>
      </c>
      <c r="D54" s="31">
        <v>0</v>
      </c>
      <c r="E54" s="31">
        <v>7.8</v>
      </c>
      <c r="F54" s="31">
        <f>SUM(B54:E54)</f>
        <v>68.8</v>
      </c>
      <c r="G54" s="32">
        <v>0</v>
      </c>
    </row>
    <row r="55" spans="1:7" x14ac:dyDescent="0.2">
      <c r="A55" s="36" t="s">
        <v>63</v>
      </c>
      <c r="B55" s="31"/>
      <c r="C55" s="31"/>
      <c r="D55" s="31"/>
      <c r="E55" s="31"/>
      <c r="F55" s="31"/>
      <c r="G55" s="32"/>
    </row>
    <row r="56" spans="1:7" x14ac:dyDescent="0.2">
      <c r="A56" s="34" t="s">
        <v>64</v>
      </c>
      <c r="B56" s="18"/>
      <c r="C56" s="18"/>
      <c r="D56" s="18"/>
      <c r="E56" s="18"/>
      <c r="F56" s="18"/>
      <c r="G56" s="21"/>
    </row>
    <row r="57" spans="1:7" x14ac:dyDescent="0.2">
      <c r="A57" s="37" t="s">
        <v>65</v>
      </c>
      <c r="B57" s="31">
        <v>0.5</v>
      </c>
      <c r="C57" s="31" t="s">
        <v>12</v>
      </c>
      <c r="D57" s="31" t="s">
        <v>12</v>
      </c>
      <c r="E57" s="31">
        <v>0.3</v>
      </c>
      <c r="F57" s="31">
        <f>SUM(B57:E57)</f>
        <v>0.8</v>
      </c>
      <c r="G57" s="32">
        <v>0</v>
      </c>
    </row>
    <row r="58" spans="1:7" x14ac:dyDescent="0.2">
      <c r="A58" s="34" t="s">
        <v>66</v>
      </c>
      <c r="B58" s="31">
        <v>0.2</v>
      </c>
      <c r="C58" s="31" t="s">
        <v>12</v>
      </c>
      <c r="D58" s="31">
        <v>0</v>
      </c>
      <c r="E58" s="35">
        <v>0.2</v>
      </c>
      <c r="F58" s="31">
        <f t="shared" si="0"/>
        <v>0.4</v>
      </c>
      <c r="G58" s="32">
        <v>0</v>
      </c>
    </row>
    <row r="59" spans="1:7" x14ac:dyDescent="0.2">
      <c r="A59" s="27"/>
      <c r="B59" s="31"/>
      <c r="C59" s="31"/>
      <c r="D59" s="31"/>
      <c r="E59" s="35"/>
      <c r="F59" s="31"/>
      <c r="G59" s="21"/>
    </row>
    <row r="60" spans="1:7" x14ac:dyDescent="0.2">
      <c r="A60" s="27" t="s">
        <v>67</v>
      </c>
      <c r="B60" s="31"/>
      <c r="C60" s="31"/>
      <c r="D60" s="31"/>
      <c r="E60" s="31"/>
      <c r="F60" s="31"/>
      <c r="G60" s="21"/>
    </row>
    <row r="61" spans="1:7" x14ac:dyDescent="0.2">
      <c r="A61" s="34" t="s">
        <v>68</v>
      </c>
      <c r="B61" s="31"/>
      <c r="C61" s="31"/>
      <c r="D61" s="31"/>
      <c r="E61" s="31"/>
      <c r="F61" s="31"/>
      <c r="G61" s="21"/>
    </row>
    <row r="62" spans="1:7" x14ac:dyDescent="0.2">
      <c r="A62" s="27" t="s">
        <v>69</v>
      </c>
      <c r="B62" s="31">
        <v>92.7</v>
      </c>
      <c r="C62" s="31">
        <v>3.3</v>
      </c>
      <c r="D62" s="31" t="s">
        <v>12</v>
      </c>
      <c r="E62" s="35" t="s">
        <v>12</v>
      </c>
      <c r="F62" s="31">
        <f>SUM(B62:E62)</f>
        <v>96</v>
      </c>
      <c r="G62" s="38" t="s">
        <v>12</v>
      </c>
    </row>
    <row r="63" spans="1:7" x14ac:dyDescent="0.2">
      <c r="A63" s="27"/>
      <c r="B63" s="31"/>
      <c r="C63" s="31"/>
      <c r="D63" s="31"/>
      <c r="E63" s="35"/>
      <c r="F63" s="31"/>
      <c r="G63" s="21"/>
    </row>
    <row r="64" spans="1:7" x14ac:dyDescent="0.2">
      <c r="A64" s="27" t="s">
        <v>70</v>
      </c>
      <c r="B64" s="31"/>
      <c r="C64" s="31"/>
      <c r="D64" s="31"/>
      <c r="E64" s="35"/>
      <c r="F64" s="31"/>
      <c r="G64" s="21"/>
    </row>
    <row r="65" spans="1:7" x14ac:dyDescent="0.2">
      <c r="A65" s="27" t="s">
        <v>71</v>
      </c>
      <c r="B65" s="31">
        <v>15.3</v>
      </c>
      <c r="C65" s="31" t="s">
        <v>12</v>
      </c>
      <c r="D65" s="31">
        <v>0</v>
      </c>
      <c r="E65" s="35">
        <v>0.2</v>
      </c>
      <c r="F65" s="31">
        <f t="shared" si="0"/>
        <v>15.5</v>
      </c>
      <c r="G65" s="32">
        <v>0</v>
      </c>
    </row>
    <row r="66" spans="1:7" x14ac:dyDescent="0.2">
      <c r="A66" s="27"/>
      <c r="B66" s="31"/>
      <c r="C66" s="31"/>
      <c r="D66" s="31"/>
      <c r="E66" s="31"/>
      <c r="F66" s="31"/>
      <c r="G66" s="21"/>
    </row>
    <row r="67" spans="1:7" x14ac:dyDescent="0.2">
      <c r="A67" s="27" t="s">
        <v>72</v>
      </c>
      <c r="B67" s="31"/>
      <c r="C67" s="31"/>
      <c r="D67" s="31"/>
      <c r="E67" s="31"/>
      <c r="F67" s="31"/>
      <c r="G67" s="21"/>
    </row>
    <row r="68" spans="1:7" x14ac:dyDescent="0.2">
      <c r="A68" s="27" t="s">
        <v>73</v>
      </c>
      <c r="B68" s="31">
        <v>44</v>
      </c>
      <c r="C68" s="31">
        <v>0</v>
      </c>
      <c r="D68" s="31">
        <v>0</v>
      </c>
      <c r="E68" s="31">
        <v>3</v>
      </c>
      <c r="F68" s="31">
        <f t="shared" si="0"/>
        <v>47</v>
      </c>
      <c r="G68" s="32">
        <v>0</v>
      </c>
    </row>
    <row r="69" spans="1:7" x14ac:dyDescent="0.2">
      <c r="A69" s="27"/>
      <c r="B69" s="31"/>
      <c r="C69" s="31"/>
      <c r="D69" s="31"/>
      <c r="E69" s="31"/>
      <c r="F69" s="31"/>
      <c r="G69" s="21"/>
    </row>
    <row r="70" spans="1:7" x14ac:dyDescent="0.2">
      <c r="A70" s="27" t="s">
        <v>74</v>
      </c>
      <c r="B70" s="31"/>
      <c r="C70" s="31"/>
      <c r="D70" s="31"/>
      <c r="E70" s="31"/>
      <c r="F70" s="31"/>
      <c r="G70" s="32"/>
    </row>
    <row r="71" spans="1:7" x14ac:dyDescent="0.2">
      <c r="A71" s="34" t="s">
        <v>75</v>
      </c>
      <c r="B71" s="31"/>
      <c r="C71" s="31"/>
      <c r="D71" s="31"/>
      <c r="E71" s="31"/>
      <c r="F71" s="31"/>
      <c r="G71" s="32"/>
    </row>
    <row r="72" spans="1:7" x14ac:dyDescent="0.2">
      <c r="A72" s="27" t="s">
        <v>76</v>
      </c>
      <c r="B72" s="31" t="s">
        <v>12</v>
      </c>
      <c r="C72" s="31">
        <v>2.7</v>
      </c>
      <c r="D72" s="31">
        <v>0.7</v>
      </c>
      <c r="E72" s="31" t="s">
        <v>12</v>
      </c>
      <c r="F72" s="31">
        <f>SUM(B72:E72)</f>
        <v>3.4</v>
      </c>
      <c r="G72" s="32">
        <v>0.7</v>
      </c>
    </row>
    <row r="73" spans="1:7" x14ac:dyDescent="0.2">
      <c r="A73" s="27"/>
      <c r="B73" s="31"/>
      <c r="C73" s="31"/>
      <c r="D73" s="31"/>
      <c r="E73" s="31"/>
      <c r="F73" s="31"/>
      <c r="G73" s="32"/>
    </row>
    <row r="74" spans="1:7" x14ac:dyDescent="0.2">
      <c r="A74" s="39" t="s">
        <v>77</v>
      </c>
      <c r="B74" s="40"/>
      <c r="C74" s="40">
        <f>SUM(C15:C72)</f>
        <v>0</v>
      </c>
      <c r="D74" s="40">
        <f>SUM(D11:D72)</f>
        <v>0.7</v>
      </c>
      <c r="E74" s="40">
        <f>SUM(E11:E68)</f>
        <v>173.1</v>
      </c>
      <c r="F74" s="40"/>
      <c r="G74" s="41">
        <f>SUM(G15:G72)</f>
        <v>0.7</v>
      </c>
    </row>
    <row r="75" spans="1:7" x14ac:dyDescent="0.2">
      <c r="A75" s="42"/>
      <c r="B75" s="42"/>
      <c r="C75" s="43"/>
      <c r="D75" s="44"/>
      <c r="E75" s="43"/>
      <c r="F75" s="44"/>
      <c r="G75" s="45"/>
    </row>
    <row r="76" spans="1:7" x14ac:dyDescent="0.2">
      <c r="A76" s="18"/>
      <c r="B76" s="18"/>
      <c r="C76" s="28"/>
      <c r="D76" s="20"/>
      <c r="E76" s="28"/>
      <c r="F76" s="20"/>
      <c r="G76" s="46"/>
    </row>
    <row r="77" spans="1:7" x14ac:dyDescent="0.2">
      <c r="A77" s="18"/>
      <c r="B77" s="18"/>
      <c r="C77" s="28"/>
      <c r="D77" s="66" t="s">
        <v>21</v>
      </c>
      <c r="E77" s="66"/>
      <c r="F77" s="20"/>
      <c r="G77" s="21"/>
    </row>
    <row r="78" spans="1:7" ht="56.25" x14ac:dyDescent="0.2">
      <c r="A78" s="18"/>
      <c r="B78" s="22" t="s">
        <v>22</v>
      </c>
      <c r="C78" s="47" t="s">
        <v>23</v>
      </c>
      <c r="D78" s="23" t="s">
        <v>24</v>
      </c>
      <c r="E78" s="47" t="s">
        <v>78</v>
      </c>
      <c r="F78" s="23" t="s">
        <v>26</v>
      </c>
      <c r="G78" s="24" t="s">
        <v>27</v>
      </c>
    </row>
    <row r="79" spans="1:7" x14ac:dyDescent="0.2">
      <c r="A79" s="18" t="s">
        <v>28</v>
      </c>
      <c r="B79" s="19" t="s">
        <v>4</v>
      </c>
      <c r="C79" s="28" t="s">
        <v>4</v>
      </c>
      <c r="D79" s="20" t="s">
        <v>4</v>
      </c>
      <c r="E79" s="28" t="s">
        <v>4</v>
      </c>
      <c r="F79" s="20" t="s">
        <v>4</v>
      </c>
      <c r="G79" s="25" t="s">
        <v>4</v>
      </c>
    </row>
    <row r="80" spans="1:7" x14ac:dyDescent="0.2">
      <c r="A80" s="18"/>
      <c r="B80" s="18"/>
      <c r="C80" s="28"/>
      <c r="D80" s="20"/>
      <c r="E80" s="28"/>
      <c r="F80" s="20"/>
      <c r="G80" s="21"/>
    </row>
    <row r="81" spans="1:7" x14ac:dyDescent="0.2">
      <c r="A81" s="26" t="s">
        <v>79</v>
      </c>
      <c r="B81" s="18"/>
      <c r="C81" s="31"/>
      <c r="D81" s="31"/>
      <c r="E81" s="31"/>
      <c r="F81" s="31"/>
      <c r="G81" s="21"/>
    </row>
    <row r="82" spans="1:7" x14ac:dyDescent="0.2">
      <c r="A82" s="26"/>
      <c r="B82" s="18"/>
      <c r="C82" s="31"/>
      <c r="D82" s="31"/>
      <c r="E82" s="31"/>
      <c r="F82" s="31"/>
      <c r="G82" s="21"/>
    </row>
    <row r="83" spans="1:7" x14ac:dyDescent="0.2">
      <c r="A83" s="27"/>
      <c r="B83" s="18"/>
      <c r="C83" s="31"/>
      <c r="D83" s="31"/>
      <c r="E83" s="31"/>
      <c r="F83" s="31"/>
      <c r="G83" s="21"/>
    </row>
    <row r="84" spans="1:7" x14ac:dyDescent="0.2">
      <c r="A84" s="27" t="s">
        <v>80</v>
      </c>
      <c r="B84" s="18"/>
      <c r="C84" s="31"/>
      <c r="D84" s="31"/>
      <c r="E84" s="31"/>
      <c r="F84" s="31"/>
      <c r="G84" s="21"/>
    </row>
    <row r="85" spans="1:7" x14ac:dyDescent="0.2">
      <c r="A85" s="27" t="s">
        <v>81</v>
      </c>
      <c r="B85" s="31">
        <v>44.6</v>
      </c>
      <c r="C85" s="31">
        <v>0</v>
      </c>
      <c r="D85" s="31">
        <v>0</v>
      </c>
      <c r="E85" s="31">
        <v>1.4</v>
      </c>
      <c r="F85" s="31">
        <f>SUM(B85:E85)</f>
        <v>46</v>
      </c>
      <c r="G85" s="32">
        <v>0</v>
      </c>
    </row>
    <row r="86" spans="1:7" x14ac:dyDescent="0.2">
      <c r="A86" s="18"/>
      <c r="B86" s="31"/>
      <c r="C86" s="31"/>
      <c r="D86" s="31"/>
      <c r="E86" s="31"/>
      <c r="F86" s="31"/>
      <c r="G86" s="21"/>
    </row>
    <row r="87" spans="1:7" x14ac:dyDescent="0.2">
      <c r="A87" s="27" t="s">
        <v>61</v>
      </c>
      <c r="B87" s="31"/>
      <c r="C87" s="31"/>
      <c r="D87" s="31"/>
      <c r="E87" s="31"/>
      <c r="F87" s="31"/>
      <c r="G87" s="21"/>
    </row>
    <row r="88" spans="1:7" x14ac:dyDescent="0.2">
      <c r="A88" s="36" t="s">
        <v>82</v>
      </c>
      <c r="B88" s="31"/>
      <c r="C88" s="31"/>
      <c r="D88" s="31"/>
      <c r="E88" s="31"/>
      <c r="F88" s="31"/>
      <c r="G88" s="21"/>
    </row>
    <row r="89" spans="1:7" x14ac:dyDescent="0.2">
      <c r="A89" s="34" t="s">
        <v>83</v>
      </c>
      <c r="B89" s="31"/>
      <c r="C89" s="18"/>
      <c r="D89" s="18"/>
      <c r="E89" s="18"/>
      <c r="F89" s="31"/>
      <c r="G89" s="21"/>
    </row>
    <row r="90" spans="1:7" x14ac:dyDescent="0.2">
      <c r="A90" s="37" t="s">
        <v>84</v>
      </c>
      <c r="B90" s="31">
        <v>81.5</v>
      </c>
      <c r="C90" s="31">
        <v>0</v>
      </c>
      <c r="D90" s="31">
        <v>0</v>
      </c>
      <c r="E90" s="31">
        <v>91.4</v>
      </c>
      <c r="F90" s="31">
        <f>SUM(B90:E90)</f>
        <v>172.9</v>
      </c>
      <c r="G90" s="32">
        <v>0</v>
      </c>
    </row>
    <row r="91" spans="1:7" x14ac:dyDescent="0.2">
      <c r="A91" s="34" t="s">
        <v>85</v>
      </c>
      <c r="B91" s="31"/>
      <c r="C91" s="31"/>
      <c r="D91" s="31"/>
      <c r="E91" s="31"/>
      <c r="F91" s="31"/>
      <c r="G91" s="32"/>
    </row>
    <row r="92" spans="1:7" x14ac:dyDescent="0.2">
      <c r="A92" s="48" t="s">
        <v>86</v>
      </c>
      <c r="B92" s="31">
        <v>8.5</v>
      </c>
      <c r="C92" s="31" t="s">
        <v>12</v>
      </c>
      <c r="D92" s="31" t="s">
        <v>12</v>
      </c>
      <c r="E92" s="31">
        <v>1.4</v>
      </c>
      <c r="F92" s="31">
        <f>SUM(B92:E92)</f>
        <v>9.9</v>
      </c>
      <c r="G92" s="32" t="s">
        <v>12</v>
      </c>
    </row>
    <row r="93" spans="1:7" x14ac:dyDescent="0.2">
      <c r="A93" s="49" t="s">
        <v>87</v>
      </c>
      <c r="B93" s="50"/>
      <c r="C93" s="50"/>
      <c r="D93" s="50"/>
      <c r="E93" s="50"/>
      <c r="F93" s="50"/>
      <c r="G93" s="51"/>
    </row>
    <row r="94" spans="1:7" x14ac:dyDescent="0.2">
      <c r="A94" s="34" t="s">
        <v>88</v>
      </c>
      <c r="B94" s="18"/>
      <c r="C94" s="18"/>
      <c r="D94" s="18"/>
      <c r="E94" s="18"/>
      <c r="F94" s="18"/>
      <c r="G94" s="21"/>
    </row>
    <row r="95" spans="1:7" x14ac:dyDescent="0.2">
      <c r="A95" s="48" t="s">
        <v>89</v>
      </c>
      <c r="B95" s="31">
        <v>240</v>
      </c>
      <c r="C95" s="31" t="s">
        <v>12</v>
      </c>
      <c r="D95" s="31" t="s">
        <v>12</v>
      </c>
      <c r="E95" s="31">
        <v>25</v>
      </c>
      <c r="F95" s="52">
        <f>SUM(B95:E95)</f>
        <v>265</v>
      </c>
      <c r="G95" s="38" t="s">
        <v>12</v>
      </c>
    </row>
    <row r="96" spans="1:7" x14ac:dyDescent="0.2">
      <c r="A96" s="27"/>
      <c r="B96" s="31"/>
      <c r="C96" s="31"/>
      <c r="D96" s="31"/>
      <c r="E96" s="31"/>
      <c r="F96" s="31"/>
      <c r="G96" s="21"/>
    </row>
    <row r="97" spans="1:7" x14ac:dyDescent="0.2">
      <c r="A97" s="18" t="s">
        <v>90</v>
      </c>
      <c r="B97" s="31"/>
      <c r="C97" s="31"/>
      <c r="D97" s="31"/>
      <c r="E97" s="31"/>
      <c r="F97" s="31"/>
      <c r="G97" s="21"/>
    </row>
    <row r="98" spans="1:7" x14ac:dyDescent="0.2">
      <c r="A98" s="27" t="s">
        <v>91</v>
      </c>
      <c r="B98" s="31">
        <v>18.7</v>
      </c>
      <c r="C98" s="31">
        <v>0</v>
      </c>
      <c r="D98" s="31">
        <v>0</v>
      </c>
      <c r="E98" s="31">
        <v>9</v>
      </c>
      <c r="F98" s="31">
        <f>SUM(B98:E98)</f>
        <v>27.7</v>
      </c>
      <c r="G98" s="32">
        <v>0</v>
      </c>
    </row>
    <row r="99" spans="1:7" x14ac:dyDescent="0.2">
      <c r="A99" s="18"/>
      <c r="B99" s="31"/>
      <c r="C99" s="31"/>
      <c r="D99" s="31"/>
      <c r="E99" s="31"/>
      <c r="F99" s="31"/>
      <c r="G99" s="21"/>
    </row>
    <row r="100" spans="1:7" x14ac:dyDescent="0.2">
      <c r="A100" s="18" t="s">
        <v>92</v>
      </c>
      <c r="B100" s="31"/>
      <c r="C100" s="31"/>
      <c r="D100" s="31"/>
      <c r="E100" s="31"/>
      <c r="F100" s="31"/>
      <c r="G100" s="21"/>
    </row>
    <row r="101" spans="1:7" x14ac:dyDescent="0.2">
      <c r="A101" s="27" t="s">
        <v>93</v>
      </c>
      <c r="B101" s="31">
        <v>9.8000000000000007</v>
      </c>
      <c r="C101" s="31">
        <v>0</v>
      </c>
      <c r="D101" s="31">
        <v>0</v>
      </c>
      <c r="E101" s="31">
        <v>0.6</v>
      </c>
      <c r="F101" s="31">
        <f>SUM(B101:E101)</f>
        <v>10.4</v>
      </c>
      <c r="G101" s="32">
        <v>0</v>
      </c>
    </row>
    <row r="102" spans="1:7" x14ac:dyDescent="0.2">
      <c r="A102" s="18"/>
      <c r="B102" s="31"/>
      <c r="C102" s="31"/>
      <c r="D102" s="31"/>
      <c r="E102" s="31"/>
      <c r="F102" s="31"/>
      <c r="G102" s="21"/>
    </row>
    <row r="103" spans="1:7" x14ac:dyDescent="0.2">
      <c r="A103" s="27" t="s">
        <v>94</v>
      </c>
      <c r="B103" s="31"/>
      <c r="C103" s="31"/>
      <c r="D103" s="31"/>
      <c r="E103" s="31"/>
      <c r="F103" s="31"/>
      <c r="G103" s="32"/>
    </row>
    <row r="104" spans="1:7" x14ac:dyDescent="0.2">
      <c r="A104" s="34" t="s">
        <v>95</v>
      </c>
      <c r="B104" s="31"/>
      <c r="C104" s="31"/>
      <c r="D104" s="31"/>
      <c r="E104" s="31"/>
      <c r="F104" s="31"/>
      <c r="G104" s="32"/>
    </row>
    <row r="105" spans="1:7" x14ac:dyDescent="0.2">
      <c r="A105" s="27" t="s">
        <v>96</v>
      </c>
      <c r="B105" s="31">
        <v>139.69999999999999</v>
      </c>
      <c r="C105" s="31" t="s">
        <v>12</v>
      </c>
      <c r="D105" s="31" t="s">
        <v>12</v>
      </c>
      <c r="E105" s="31">
        <v>2.6</v>
      </c>
      <c r="F105" s="31">
        <f>SUM(B105:E105)</f>
        <v>142.30000000000001</v>
      </c>
      <c r="G105" s="32" t="s">
        <v>12</v>
      </c>
    </row>
    <row r="106" spans="1:7" x14ac:dyDescent="0.2">
      <c r="A106" s="27"/>
      <c r="B106" s="18"/>
      <c r="C106" s="31"/>
      <c r="D106" s="31"/>
      <c r="E106" s="31"/>
      <c r="F106" s="31"/>
      <c r="G106" s="21"/>
    </row>
    <row r="107" spans="1:7" x14ac:dyDescent="0.2">
      <c r="A107" s="27" t="s">
        <v>30</v>
      </c>
      <c r="B107" s="31"/>
      <c r="C107" s="31"/>
      <c r="D107" s="31"/>
      <c r="E107" s="31"/>
      <c r="F107" s="31"/>
      <c r="G107" s="32"/>
    </row>
    <row r="108" spans="1:7" x14ac:dyDescent="0.2">
      <c r="A108" s="27" t="s">
        <v>97</v>
      </c>
      <c r="B108" s="31" t="s">
        <v>12</v>
      </c>
      <c r="C108" s="31" t="s">
        <v>12</v>
      </c>
      <c r="D108" s="31">
        <v>1.3</v>
      </c>
      <c r="E108" s="31" t="s">
        <v>12</v>
      </c>
      <c r="F108" s="31">
        <f>SUM(B108:E108)</f>
        <v>1.3</v>
      </c>
      <c r="G108" s="32" t="s">
        <v>12</v>
      </c>
    </row>
    <row r="109" spans="1:7" x14ac:dyDescent="0.2">
      <c r="A109" s="27"/>
      <c r="B109" s="18"/>
      <c r="C109" s="31"/>
      <c r="D109" s="31"/>
      <c r="E109" s="31"/>
      <c r="F109" s="31"/>
      <c r="G109" s="21"/>
    </row>
    <row r="110" spans="1:7" x14ac:dyDescent="0.2">
      <c r="A110" s="27"/>
      <c r="B110" s="31"/>
      <c r="C110" s="31"/>
      <c r="D110" s="31"/>
      <c r="E110" s="31"/>
      <c r="F110" s="31"/>
      <c r="G110" s="53"/>
    </row>
    <row r="111" spans="1:7" x14ac:dyDescent="0.2">
      <c r="A111" s="39" t="s">
        <v>98</v>
      </c>
      <c r="B111" s="54"/>
      <c r="C111" s="54">
        <f>SUM(C85:C106)</f>
        <v>0</v>
      </c>
      <c r="D111" s="54">
        <f>SUM(D85:D108)</f>
        <v>1.3</v>
      </c>
      <c r="E111" s="54">
        <f>SUM(E85:E108)</f>
        <v>131.4</v>
      </c>
      <c r="F111" s="54"/>
      <c r="G111" s="55">
        <f>SUM(G85:G109)</f>
        <v>0</v>
      </c>
    </row>
    <row r="112" spans="1:7" x14ac:dyDescent="0.2">
      <c r="A112" s="18"/>
      <c r="B112" s="18"/>
      <c r="C112" s="31"/>
      <c r="D112" s="31"/>
      <c r="E112" s="31"/>
      <c r="F112" s="31"/>
      <c r="G112" s="21"/>
    </row>
    <row r="113" spans="1:7" x14ac:dyDescent="0.2">
      <c r="A113" s="56" t="s">
        <v>99</v>
      </c>
      <c r="B113" s="57"/>
      <c r="C113" s="57"/>
      <c r="D113" s="57">
        <f>(D74+D111)</f>
        <v>2</v>
      </c>
      <c r="E113" s="57">
        <f>(E74+E111)</f>
        <v>304.5</v>
      </c>
      <c r="F113" s="57"/>
      <c r="G113" s="58">
        <f>(G111+G72)</f>
        <v>0.7</v>
      </c>
    </row>
  </sheetData>
  <mergeCells count="3">
    <mergeCell ref="D4:E4"/>
    <mergeCell ref="D77:E77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4.1</vt:lpstr>
      <vt:lpstr>Table 4.2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Jenkins</dc:creator>
  <cp:lastModifiedBy>Richmond, Leanne</cp:lastModifiedBy>
  <dcterms:created xsi:type="dcterms:W3CDTF">2015-12-16T02:59:52Z</dcterms:created>
  <dcterms:modified xsi:type="dcterms:W3CDTF">2018-12-04T07:47:09Z</dcterms:modified>
</cp:coreProperties>
</file>