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heckCompatibility="1" defaultThemeVersion="124226"/>
  <mc:AlternateContent xmlns:mc="http://schemas.openxmlformats.org/markup-compatibility/2006">
    <mc:Choice Requires="x15">
      <x15ac:absPath xmlns:x15ac="http://schemas.microsoft.com/office/spreadsheetml/2010/11/ac" url="K:\PUBLICATIONS\01_TREASURY BU\02_ECONOMIC_BU\04_StateFinances\Quarterly Fin Results\2019-20\01 Sept 2019\05 Final\Website\"/>
    </mc:Choice>
  </mc:AlternateContent>
  <xr:revisionPtr revIDLastSave="0" documentId="13_ncr:1_{BAD57906-4A01-49EA-A591-7422B6A1F4DF}" xr6:coauthVersionLast="41" xr6:coauthVersionMax="41" xr10:uidLastSave="{00000000-0000-0000-0000-000000000000}"/>
  <bookViews>
    <workbookView xWindow="-120" yWindow="-120" windowWidth="25440" windowHeight="15390" tabRatio="769" xr2:uid="{00000000-000D-0000-FFFF-FFFF00000000}"/>
  </bookViews>
  <sheets>
    <sheet name="Table 1" sheetId="13" r:id="rId1"/>
    <sheet name="Figure 1" sheetId="5" r:id="rId2"/>
    <sheet name="Figure 2" sheetId="6" r:id="rId3"/>
    <sheet name="Figure 3" sheetId="7" r:id="rId4"/>
    <sheet name="Figure 4" sheetId="8" r:id="rId5"/>
    <sheet name="Figure 5" sheetId="16" r:id="rId6"/>
    <sheet name="Table 2" sheetId="14" r:id="rId7"/>
    <sheet name="Table 3" sheetId="15" r:id="rId8"/>
    <sheet name="Figure 6" sheetId="12" r:id="rId9"/>
    <sheet name="Table 1.1" sheetId="39" r:id="rId10"/>
    <sheet name="Table 1.2" sheetId="40" r:id="rId11"/>
    <sheet name="Table1.4" sheetId="42" r:id="rId12"/>
    <sheet name="Table 1.3" sheetId="41" r:id="rId13"/>
    <sheet name="Table 1.5" sheetId="43" r:id="rId14"/>
    <sheet name="Table 1.6" sheetId="44" r:id="rId15"/>
    <sheet name="Table 1.7" sheetId="45" r:id="rId16"/>
    <sheet name="Table 1.8" sheetId="46" r:id="rId17"/>
    <sheet name="Note 3" sheetId="47" r:id="rId18"/>
    <sheet name="Notes 5" sheetId="49" r:id="rId19"/>
    <sheet name="Note 6" sheetId="50" r:id="rId20"/>
    <sheet name="Note 7" sheetId="51" r:id="rId21"/>
    <sheet name="Table 2.1" sheetId="52" r:id="rId22"/>
    <sheet name="Table 2.2" sheetId="53" r:id="rId23"/>
    <sheet name="Table 3.1" sheetId="17" r:id="rId24"/>
    <sheet name="Table 3.2" sheetId="18" r:id="rId25"/>
    <sheet name="Table 3.3" sheetId="19" r:id="rId26"/>
    <sheet name="Table 3.4" sheetId="20" r:id="rId27"/>
    <sheet name="Table 4.1 " sheetId="23" r:id="rId28"/>
    <sheet name="Table 4.2" sheetId="24" r:id="rId29"/>
    <sheet name="Table 4.3" sheetId="25" r:id="rId30"/>
    <sheet name="Table 4.4" sheetId="26" r:id="rId31"/>
    <sheet name="Table 4.5" sheetId="27" r:id="rId32"/>
    <sheet name="Table 4.6" sheetId="28" r:id="rId33"/>
    <sheet name="Table 4.7" sheetId="29" r:id="rId34"/>
    <sheet name="Table 4.8" sheetId="30" r:id="rId35"/>
    <sheet name="Table 4.9" sheetId="31" r:id="rId36"/>
    <sheet name="Table 4.10" sheetId="32" r:id="rId37"/>
    <sheet name="Table 4.11" sheetId="33" r:id="rId38"/>
    <sheet name="Table 4.12" sheetId="34" r:id="rId39"/>
    <sheet name="Table 4.13" sheetId="35" r:id="rId40"/>
    <sheet name="Table 5.1" sheetId="54" r:id="rId41"/>
  </sheets>
  <definedNames>
    <definedName name="_xlnm.Print_Area" localSheetId="19">'Note 6'!$A$1:$F$22</definedName>
    <definedName name="_xlnm.Print_Area" localSheetId="20">'Note 7'!$A$1:$F$23</definedName>
    <definedName name="_xlnm.Print_Area" localSheetId="18">'Notes 5'!$A$1:$F$38</definedName>
    <definedName name="_xlnm.Print_Area" localSheetId="0">'Table 1'!$A$3:$F$19</definedName>
    <definedName name="_xlnm.Print_Area" localSheetId="9">'Table 1.1'!$A$2:$G$72</definedName>
    <definedName name="_xlnm.Print_Area" localSheetId="10">'Table 1.2'!$A$2:$G$67</definedName>
    <definedName name="_xlnm.Print_Area" localSheetId="12">'Table 1.3'!$A$1:$E$33</definedName>
    <definedName name="_xlnm.Print_Area" localSheetId="13">'Table 1.5'!$A$2:$G$68</definedName>
    <definedName name="_xlnm.Print_Area" localSheetId="14">'Table 1.6'!$A$2:$G$64</definedName>
    <definedName name="_xlnm.Print_Area" localSheetId="15">'Table 1.7'!$A$1:$D$31</definedName>
    <definedName name="_xlnm.Print_Area" localSheetId="16">'Table 1.8'!$A$2:$G$73</definedName>
    <definedName name="_xlnm.Print_Area" localSheetId="6">'Table 2'!$A$2:$F$16</definedName>
    <definedName name="_xlnm.Print_Area" localSheetId="21">'Table 2.1'!$A$2:$F$112</definedName>
    <definedName name="_xlnm.Print_Area" localSheetId="22">'Table 2.2'!$A$2:$F$107</definedName>
    <definedName name="_xlnm.Print_Area" localSheetId="7">'Table 3'!$A$2:$F$21</definedName>
    <definedName name="_xlnm.Print_Area" localSheetId="23">'Table 3.1'!$A$3:$D$17</definedName>
    <definedName name="_xlnm.Print_Area" localSheetId="24">'Table 3.2'!$A$2:$E$53</definedName>
    <definedName name="_xlnm.Print_Area" localSheetId="25">'Table 3.3'!#REF!</definedName>
    <definedName name="_xlnm.Print_Area" localSheetId="26">'Table 3.4'!$A$3:$E$27</definedName>
    <definedName name="_xlnm.Print_Area" localSheetId="40">'Table 5.1'!$A$3:$G$48</definedName>
    <definedName name="_xlnm.Print_Area" localSheetId="11">Table1.4!$A$2:$G$74</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18" l="1"/>
  <c r="E23" i="49" l="1"/>
  <c r="B23" i="49"/>
  <c r="B15" i="50" l="1"/>
  <c r="E15" i="50"/>
</calcChain>
</file>

<file path=xl/sharedStrings.xml><?xml version="1.0" encoding="utf-8"?>
<sst xmlns="http://schemas.openxmlformats.org/spreadsheetml/2006/main" count="1270" uniqueCount="557">
  <si>
    <t>Western Australia</t>
  </si>
  <si>
    <t>TOTAL PUBLIC SECTOR</t>
  </si>
  <si>
    <t>2018-19</t>
  </si>
  <si>
    <t>$m</t>
  </si>
  <si>
    <t>Table 1</t>
  </si>
  <si>
    <t>Figure 1</t>
  </si>
  <si>
    <t>Figure 2</t>
  </si>
  <si>
    <t>GENERAL GOVERNMENT REVENUE</t>
  </si>
  <si>
    <t>Chart Data</t>
  </si>
  <si>
    <t>Change</t>
  </si>
  <si>
    <t>Royalty Income</t>
  </si>
  <si>
    <t>Taxation Income</t>
  </si>
  <si>
    <t>GST grants</t>
  </si>
  <si>
    <t>Dividends</t>
  </si>
  <si>
    <t>Sales of Goods and Services</t>
  </si>
  <si>
    <t>All other</t>
  </si>
  <si>
    <t>Total</t>
  </si>
  <si>
    <t>$US per tonne</t>
  </si>
  <si>
    <r>
      <t xml:space="preserve">GENERAL GOVERNMENT REVENUE </t>
    </r>
    <r>
      <rPr>
        <b/>
        <vertAlign val="superscript"/>
        <sz val="12"/>
        <rFont val="Arial"/>
        <family val="2"/>
      </rPr>
      <t>(a)</t>
    </r>
  </si>
  <si>
    <t>(a)     Segments may not add due to rounding.</t>
  </si>
  <si>
    <t>%</t>
  </si>
  <si>
    <t>Public Corporations</t>
  </si>
  <si>
    <t>Other</t>
  </si>
  <si>
    <t>Other Commonwealth Grants</t>
  </si>
  <si>
    <t>Taxation</t>
  </si>
  <si>
    <t>GENERAL GOVERNMENT EXPENSES</t>
  </si>
  <si>
    <t>Consolidated Account Interest</t>
  </si>
  <si>
    <t>Depreciation and amortisation</t>
  </si>
  <si>
    <r>
      <t>GENERAL GOVERNMENT EXPENSES</t>
    </r>
    <r>
      <rPr>
        <b/>
        <vertAlign val="superscript"/>
        <sz val="12"/>
        <rFont val="Arial"/>
        <family val="2"/>
      </rPr>
      <t>(a)</t>
    </r>
  </si>
  <si>
    <t>Health</t>
  </si>
  <si>
    <t>Education</t>
  </si>
  <si>
    <t>Transport, Rail and Roads</t>
  </si>
  <si>
    <t>Water Subsidies</t>
  </si>
  <si>
    <t>Law and Order</t>
  </si>
  <si>
    <t>Training</t>
  </si>
  <si>
    <t>All Other</t>
  </si>
  <si>
    <t>Communities</t>
  </si>
  <si>
    <t>Finance</t>
  </si>
  <si>
    <t>Table 2</t>
  </si>
  <si>
    <t>SUMMARY OF TOTAL PUBLIC SECTOR FINANCES</t>
  </si>
  <si>
    <r>
      <t xml:space="preserve">           Actual </t>
    </r>
    <r>
      <rPr>
        <vertAlign val="superscript"/>
        <sz val="10"/>
        <rFont val="Arial"/>
        <family val="2"/>
      </rPr>
      <t>(b)</t>
    </r>
  </si>
  <si>
    <t>Net operating balance</t>
  </si>
  <si>
    <t>Net worth</t>
  </si>
  <si>
    <t>Movement in cash balances</t>
  </si>
  <si>
    <t>Memorandum items</t>
  </si>
  <si>
    <t>Net lending</t>
  </si>
  <si>
    <t>Net debt</t>
  </si>
  <si>
    <t>Cash surplus/-deficit</t>
  </si>
  <si>
    <t>Table 3</t>
  </si>
  <si>
    <t>TOTAL PUBLIC SECTOR OPERATING BALANCE</t>
  </si>
  <si>
    <t>By Sector</t>
  </si>
  <si>
    <t>Net Operating Balance</t>
  </si>
  <si>
    <t>General government sector</t>
  </si>
  <si>
    <t>Public non-financial corporations sector</t>
  </si>
  <si>
    <t>Public financial corporations sector</t>
  </si>
  <si>
    <t>less</t>
  </si>
  <si>
    <t>General government dividend revenue</t>
  </si>
  <si>
    <t xml:space="preserve">Public non-financial corporations dividend </t>
  </si>
  <si>
    <t>Total public sector net operating balance</t>
  </si>
  <si>
    <r>
      <t>ASSET INVESTMENT PROGRAM</t>
    </r>
    <r>
      <rPr>
        <b/>
        <vertAlign val="superscript"/>
        <sz val="12"/>
        <rFont val="Arial"/>
        <family val="2"/>
      </rPr>
      <t>(a)</t>
    </r>
  </si>
  <si>
    <t>Other Agencies</t>
  </si>
  <si>
    <t>Local Government, Sport and Cultural Industries</t>
  </si>
  <si>
    <t>Main Roads</t>
  </si>
  <si>
    <t>Port Authorities</t>
  </si>
  <si>
    <t>Public Transport Authority</t>
  </si>
  <si>
    <t>Water Corporation</t>
  </si>
  <si>
    <t>Electricity Utilities</t>
  </si>
  <si>
    <t>Other gross operating expenses</t>
  </si>
  <si>
    <t>IRON ORE PRICE</t>
  </si>
  <si>
    <t>Figure 3</t>
  </si>
  <si>
    <t>Figure 4</t>
  </si>
  <si>
    <t>Figure 5</t>
  </si>
  <si>
    <t>Figure 6</t>
  </si>
  <si>
    <r>
      <t>(c)</t>
    </r>
    <r>
      <rPr>
        <sz val="7"/>
        <rFont val="Times New Roman"/>
        <family val="1"/>
      </rPr>
      <t xml:space="preserve">     </t>
    </r>
    <r>
      <rPr>
        <sz val="7"/>
        <rFont val="Arial"/>
        <family val="2"/>
      </rPr>
      <t>Dividends received from Keystart (a public financial corporation) by the Housing Authority (a public non-financial corporation).</t>
    </r>
  </si>
  <si>
    <t>SUMMARY OF GENERAL GOVERNMENT SECTOR FINANCES</t>
  </si>
  <si>
    <t>Table 3.1</t>
  </si>
  <si>
    <t>Variance</t>
  </si>
  <si>
    <t>THE PUBLIC LEDGER</t>
  </si>
  <si>
    <t>TOTAL</t>
  </si>
  <si>
    <t>Note: Columns/rows may not add due to rounding.</t>
  </si>
  <si>
    <t>Table 3.2</t>
  </si>
  <si>
    <t>CONSOLIDATED ACCOUNT TRANSACTIONS</t>
  </si>
  <si>
    <t>REVENUE</t>
  </si>
  <si>
    <t>Operating Activities</t>
  </si>
  <si>
    <t>Revenue from other agencies</t>
  </si>
  <si>
    <t>Total Operating Activities</t>
  </si>
  <si>
    <t>Financing Activities</t>
  </si>
  <si>
    <t>Borrowings</t>
  </si>
  <si>
    <t>Total Financing Activities</t>
  </si>
  <si>
    <t>TOTAL REVENUE</t>
  </si>
  <si>
    <t>EXPENDITURE</t>
  </si>
  <si>
    <t>Recurrent</t>
  </si>
  <si>
    <t>Total Recurrent Expenditure</t>
  </si>
  <si>
    <t>Investing Activities</t>
  </si>
  <si>
    <t>Appropriation Act (No. 2)</t>
  </si>
  <si>
    <t>Total Investing Activities</t>
  </si>
  <si>
    <t>Loan repayments</t>
  </si>
  <si>
    <t>Other financing</t>
  </si>
  <si>
    <t>TOTAL EXPENDITURE</t>
  </si>
  <si>
    <t>NET MOVEMENT (REVENUE LESS EXPENDITURE)</t>
  </si>
  <si>
    <t>Consolidated Account Balance</t>
  </si>
  <si>
    <t>Opening balance at 1 July</t>
  </si>
  <si>
    <t>Appropriations payable</t>
  </si>
  <si>
    <t>Table 3.3</t>
  </si>
  <si>
    <t>Agency Holding Accounts</t>
  </si>
  <si>
    <t>Royalties for Regions Fund</t>
  </si>
  <si>
    <t>Western Australian Future Fund</t>
  </si>
  <si>
    <t xml:space="preserve">National Redress Scheme and Civil Litigation for Survivors of Institutional Child Sexual </t>
  </si>
  <si>
    <t xml:space="preserve">  Abuse Account</t>
  </si>
  <si>
    <t>Agency 27th Pay Accounts</t>
  </si>
  <si>
    <t>Commonwealth Grants for Specific Purposes</t>
  </si>
  <si>
    <t>Fiona Stanley Hospital Construction Account</t>
  </si>
  <si>
    <t>Perth Children's Hospital Account</t>
  </si>
  <si>
    <t>Perth Stadium Account</t>
  </si>
  <si>
    <t>Table 3.4</t>
  </si>
  <si>
    <t>AUTHORISED LIMIT</t>
  </si>
  <si>
    <t>Total Drawn Against Treasurer’s Advance Account</t>
  </si>
  <si>
    <t>Comprising:</t>
  </si>
  <si>
    <t xml:space="preserve">- recurrent </t>
  </si>
  <si>
    <t>- capital</t>
  </si>
  <si>
    <t>NET RECOVERABLE ADVANCES</t>
  </si>
  <si>
    <t>Mines Safety</t>
  </si>
  <si>
    <t>Petroleum and Geothermal Energy Safety</t>
  </si>
  <si>
    <t>Mining Rehabilitation Fund</t>
  </si>
  <si>
    <t>Sport and Recreation</t>
  </si>
  <si>
    <t>Suitors Fund</t>
  </si>
  <si>
    <t>Western Australian Energy Disputes Arbitrator</t>
  </si>
  <si>
    <t>Sundry Debtors</t>
  </si>
  <si>
    <t>TOTAL RECOVERABLE TREASURER’S ADVANCES</t>
  </si>
  <si>
    <t>Premier and Cabinet</t>
  </si>
  <si>
    <t>Primary Industries and Regional Development</t>
  </si>
  <si>
    <t>Mines, Industry Regulation and Safety</t>
  </si>
  <si>
    <t>WA Health</t>
  </si>
  <si>
    <t>Fire and Emergency Services</t>
  </si>
  <si>
    <t>Western Australian Sports Centre Trust</t>
  </si>
  <si>
    <t>Transport</t>
  </si>
  <si>
    <t>Budget</t>
  </si>
  <si>
    <t>Public Sector Commission</t>
  </si>
  <si>
    <t>Treasury</t>
  </si>
  <si>
    <t>Training and Workforce Development</t>
  </si>
  <si>
    <t>Justice</t>
  </si>
  <si>
    <t>Metropolitan Redevelopment Authority</t>
  </si>
  <si>
    <t>Chemistry Centre (WA)</t>
  </si>
  <si>
    <t>Table 4.1</t>
  </si>
  <si>
    <t>DEBT REDUCTION ACCOUNT</t>
  </si>
  <si>
    <t>Balance at 1 July</t>
  </si>
  <si>
    <t>Receipts</t>
  </si>
  <si>
    <t>Payments</t>
  </si>
  <si>
    <t>CLOSING BALANCE</t>
  </si>
  <si>
    <t>Note: Columns may not add due to rounding.</t>
  </si>
  <si>
    <t>Table 4.2</t>
  </si>
  <si>
    <t>Table 4.3</t>
  </si>
  <si>
    <t>METRONET ACCOUNT</t>
  </si>
  <si>
    <r>
      <t>-</t>
    </r>
    <r>
      <rPr>
        <vertAlign val="superscript"/>
        <sz val="8"/>
        <rFont val="Arial"/>
        <family val="2"/>
      </rPr>
      <t>(a)</t>
    </r>
  </si>
  <si>
    <t>(a)      Amount below $500,000.</t>
  </si>
  <si>
    <t xml:space="preserve"> </t>
  </si>
  <si>
    <t>Table 4.4</t>
  </si>
  <si>
    <t>METROPOLITAN REGION IMPROVEMENT ACCOUNT</t>
  </si>
  <si>
    <t>Table 4.5</t>
  </si>
  <si>
    <t>MINING REHABILITATION FUND</t>
  </si>
  <si>
    <t>Table 4.6</t>
  </si>
  <si>
    <t>Note: Columns may not add due to rounding.</t>
  </si>
  <si>
    <t>Table 4.7</t>
  </si>
  <si>
    <t>National Redress Scheme and Civil Litigation for Survivors of Institutional Child Sexual Abuse Account</t>
  </si>
  <si>
    <t>Table 4.8</t>
  </si>
  <si>
    <t xml:space="preserve">PERTH CHILDREN'S HOSPITAL ACCOUNT </t>
  </si>
  <si>
    <t>Table 4.9</t>
  </si>
  <si>
    <t xml:space="preserve">PERTH PARKING LICENSING ACCOUNT </t>
  </si>
  <si>
    <t>Table 4.10</t>
  </si>
  <si>
    <t>PERTH STADIUM ACCOUNT</t>
  </si>
  <si>
    <t>Note: Columns may not add due to rounding</t>
  </si>
  <si>
    <t>Table 4.11</t>
  </si>
  <si>
    <t>ROAD TRAUMA TRUST ACCOUNT</t>
  </si>
  <si>
    <t>Table 4.12</t>
  </si>
  <si>
    <t>Table 4.13</t>
  </si>
  <si>
    <t>WASTE AVOIDANCE AND RESOURCE RECOVERY ACCOUNT</t>
  </si>
  <si>
    <r>
      <t xml:space="preserve">Balance at 1 July </t>
    </r>
    <r>
      <rPr>
        <i/>
        <vertAlign val="superscript"/>
        <sz val="8"/>
        <rFont val="Arial"/>
        <family val="2"/>
      </rPr>
      <t>(a)</t>
    </r>
  </si>
  <si>
    <t>WESTERN AUSTRALIAN FUTURE FUND</t>
  </si>
  <si>
    <t>Note: Columns may not add due to rounding. The accompanying notes form part of these statements.</t>
  </si>
  <si>
    <t>NET LENDING/-BORROWING</t>
  </si>
  <si>
    <t>Total net acquisition of non-financial assets</t>
  </si>
  <si>
    <t>Depreciation</t>
  </si>
  <si>
    <t>Sales of non-financial assets</t>
  </si>
  <si>
    <t>less:</t>
  </si>
  <si>
    <t>Other movement in non-financial assets</t>
  </si>
  <si>
    <t>Changes in inventories</t>
  </si>
  <si>
    <t>Purchase of non-financial assets</t>
  </si>
  <si>
    <t>NET OPERATING BALANCE</t>
  </si>
  <si>
    <t>KEY FISCAL AGGREGATES</t>
  </si>
  <si>
    <t>TOTAL CHANGE IN NET WORTH</t>
  </si>
  <si>
    <t>Total all other movements in equity</t>
  </si>
  <si>
    <t>Change in net worth of the public corporations sectors</t>
  </si>
  <si>
    <t>Gains recognised directly in equity</t>
  </si>
  <si>
    <t>Revaluations</t>
  </si>
  <si>
    <t>Items that will not be reclassified to operating result</t>
  </si>
  <si>
    <t>All other movements in equity</t>
  </si>
  <si>
    <t>OPERATING RESULT</t>
  </si>
  <si>
    <t>Total other economic flows</t>
  </si>
  <si>
    <t>Changes in accounting policy/adjustments of prior periods</t>
  </si>
  <si>
    <t>Provision for doubtful debts</t>
  </si>
  <si>
    <t>Net gains on assets/liabilities</t>
  </si>
  <si>
    <t>Other economic flows - included in the operating result</t>
  </si>
  <si>
    <t>Capital transfers</t>
  </si>
  <si>
    <t>Current transfers</t>
  </si>
  <si>
    <t>Other interest</t>
  </si>
  <si>
    <t>Interest on leases</t>
  </si>
  <si>
    <t>Interest</t>
  </si>
  <si>
    <t>Services and contracts</t>
  </si>
  <si>
    <t>Other employee costs</t>
  </si>
  <si>
    <t>Superannuation interest cost</t>
  </si>
  <si>
    <t>Concurrent costs</t>
  </si>
  <si>
    <t>Superannuation</t>
  </si>
  <si>
    <t>Salaries</t>
  </si>
  <si>
    <t>EXPENSES</t>
  </si>
  <si>
    <t xml:space="preserve">Other </t>
  </si>
  <si>
    <t>Royalty income</t>
  </si>
  <si>
    <t>Tax equivalent income</t>
  </si>
  <si>
    <t>Dividends from other sectors</t>
  </si>
  <si>
    <t>Revenue from public corporations</t>
  </si>
  <si>
    <t>Interest Income</t>
  </si>
  <si>
    <t>Capital grants</t>
  </si>
  <si>
    <t>Current grants and subsidies</t>
  </si>
  <si>
    <t xml:space="preserve">REVENUE  </t>
  </si>
  <si>
    <t>RESULTS FROM TRANSACTIONS</t>
  </si>
  <si>
    <t xml:space="preserve">   Note</t>
  </si>
  <si>
    <t>GENERAL GOVERNMENT OPERATING STATEMENT</t>
  </si>
  <si>
    <t>Table 1.1</t>
  </si>
  <si>
    <t>Gross debt liabilities</t>
  </si>
  <si>
    <t>Net financial liabilities</t>
  </si>
  <si>
    <t>MEMORANDUM ITEMS</t>
  </si>
  <si>
    <t>Contributed equity</t>
  </si>
  <si>
    <t>Of which:</t>
  </si>
  <si>
    <t>TOTAL LIABILITIES</t>
  </si>
  <si>
    <t>Other liabilities</t>
  </si>
  <si>
    <t>Payables</t>
  </si>
  <si>
    <t>Other employee benefits</t>
  </si>
  <si>
    <t>Unfunded superannuation</t>
  </si>
  <si>
    <t>Other borrowings</t>
  </si>
  <si>
    <t>Advances received</t>
  </si>
  <si>
    <t>Deposits held</t>
  </si>
  <si>
    <t>LIABILITIES</t>
  </si>
  <si>
    <t>Investment property</t>
  </si>
  <si>
    <t>Assets classified as held for sale</t>
  </si>
  <si>
    <t>Intangibles</t>
  </si>
  <si>
    <t>Other inventories</t>
  </si>
  <si>
    <t>Inventories</t>
  </si>
  <si>
    <t>Biological assets</t>
  </si>
  <si>
    <t>Property, plant and equipment</t>
  </si>
  <si>
    <t>Non-financial assets</t>
  </si>
  <si>
    <t>Other financial assets</t>
  </si>
  <si>
    <t>Investments in other entities</t>
  </si>
  <si>
    <t>Investments in other public sector entities - direct injections</t>
  </si>
  <si>
    <t>Shares and other equity</t>
  </si>
  <si>
    <t>Receivables</t>
  </si>
  <si>
    <t>Investments, loans and placements</t>
  </si>
  <si>
    <t>Advances paid</t>
  </si>
  <si>
    <t>Cash and deposits</t>
  </si>
  <si>
    <t>Financial assets</t>
  </si>
  <si>
    <t>ASSETS</t>
  </si>
  <si>
    <t>2018</t>
  </si>
  <si>
    <t>2019</t>
  </si>
  <si>
    <t>Note</t>
  </si>
  <si>
    <t>30 June</t>
  </si>
  <si>
    <t>For the period ending</t>
  </si>
  <si>
    <t>GENERAL GOVERNMENT BALANCE SHEET</t>
  </si>
  <si>
    <t>Table 1.2</t>
  </si>
  <si>
    <t>Total change in net worth</t>
  </si>
  <si>
    <t>Operating result</t>
  </si>
  <si>
    <t>Total
Equity</t>
  </si>
  <si>
    <t>Accumulated
Surplus/deficit</t>
  </si>
  <si>
    <t>Accumulated
net gain on equity investments 
in other 
sector entities</t>
  </si>
  <si>
    <t>Asset Revaluation
Surplus</t>
  </si>
  <si>
    <t>Balance at 1 July 2018</t>
  </si>
  <si>
    <t>GENERAL GOVERNMENT STATEMENT OF CHANGES IN EQUITY</t>
  </si>
  <si>
    <t>Table 1.3</t>
  </si>
  <si>
    <t>Net cash flows from investing in non-financial assets</t>
  </si>
  <si>
    <t>Net cash flows from operating activities</t>
  </si>
  <si>
    <t>Cash and cash equivalents at the end of the year</t>
  </si>
  <si>
    <t>Cash and cash equivalents at the beginning of the year</t>
  </si>
  <si>
    <t>Net increase in cash and cash equivalents</t>
  </si>
  <si>
    <t>NET CASH FLOWS FROM FINANCING ACTIVITIES</t>
  </si>
  <si>
    <t>Total cash paid</t>
  </si>
  <si>
    <t>Other financing payments</t>
  </si>
  <si>
    <t>Deposits paid</t>
  </si>
  <si>
    <t>Borrowings repaid</t>
  </si>
  <si>
    <t>Cash paid</t>
  </si>
  <si>
    <t>Total cash received</t>
  </si>
  <si>
    <t>Other financing receipts</t>
  </si>
  <si>
    <t>Deposits received</t>
  </si>
  <si>
    <t>Cash received</t>
  </si>
  <si>
    <t>CASH FLOWS FROM FINANCING ACTIVITIES</t>
  </si>
  <si>
    <t>NET CASH FLOWS FROM INVESTING ACTIVITIES</t>
  </si>
  <si>
    <t>Total cash flows from investments in financial assets</t>
  </si>
  <si>
    <t>For liquidity purposes</t>
  </si>
  <si>
    <t>For policy purposes</t>
  </si>
  <si>
    <t>Cash flows from investments in financial assets</t>
  </si>
  <si>
    <t>Total cash flows from investments in non-financial assets</t>
  </si>
  <si>
    <t>Cash flows from investments in non-financial assets</t>
  </si>
  <si>
    <t>CASH FLOWS FROM INVESTING ACTIVITIES</t>
  </si>
  <si>
    <t>NET CASH FLOWS FROM OPERATING ACTIVITIES</t>
  </si>
  <si>
    <t>Dividends and tax equivalents</t>
  </si>
  <si>
    <t>Grants and subsidies paid</t>
  </si>
  <si>
    <t>Interest paid</t>
  </si>
  <si>
    <t>Payments for goods and services</t>
  </si>
  <si>
    <t>Wages, salaries and supplements, and superannuation</t>
  </si>
  <si>
    <t>Interest receipts</t>
  </si>
  <si>
    <t>Grants and subsidies received</t>
  </si>
  <si>
    <t>CASH FLOWS FROM OPERATING ACTIVITIES</t>
  </si>
  <si>
    <t>GENERAL GOVERNMENT CASH FLOW STATEMENT</t>
  </si>
  <si>
    <t>Table 1.4</t>
  </si>
  <si>
    <t>Changes in accounting policy/adjustment of prior periods</t>
  </si>
  <si>
    <t>Other property expenses</t>
  </si>
  <si>
    <t xml:space="preserve">Total </t>
  </si>
  <si>
    <t>Results from Transactions</t>
  </si>
  <si>
    <t>TOTAL PUBLIC SECTOR OPERATING STATEMENT</t>
  </si>
  <si>
    <t>Table 1.5</t>
  </si>
  <si>
    <t>Net financial worth</t>
  </si>
  <si>
    <t>Lease liabilities</t>
  </si>
  <si>
    <t>Total financial assets</t>
  </si>
  <si>
    <t>Equity - investments in other entities</t>
  </si>
  <si>
    <t>TOTAL PUBLIC SECTOR BALANCE SHEET</t>
  </si>
  <si>
    <t>Table 1.6</t>
  </si>
  <si>
    <t>TOTAL PUBLIC SECTOR STATEMENT OF CHANGES IN EQUITY</t>
  </si>
  <si>
    <t>Table 1.7</t>
  </si>
  <si>
    <t>Other payments</t>
  </si>
  <si>
    <t>Other receipts</t>
  </si>
  <si>
    <t>TOTAL PUBLIC SECTOR CASH FLOW STATEMENT</t>
  </si>
  <si>
    <t>Table 1.8</t>
  </si>
  <si>
    <r>
      <t>(a)</t>
    </r>
    <r>
      <rPr>
        <sz val="8"/>
        <rFont val="Times New Roman"/>
        <family val="1"/>
      </rPr>
      <t xml:space="preserve">     </t>
    </r>
    <r>
      <rPr>
        <sz val="8"/>
        <rFont val="Arial"/>
        <family val="2"/>
      </rPr>
      <t>Includes grants, subsidies and other transfer expenses.</t>
    </r>
  </si>
  <si>
    <t>Total Capital Transfers</t>
  </si>
  <si>
    <t>Other sectors of Government</t>
  </si>
  <si>
    <t>Private and Not-for-profit sector on-passing</t>
  </si>
  <si>
    <t>Private and Not-for-profit sector</t>
  </si>
  <si>
    <t>Local Government on-passing</t>
  </si>
  <si>
    <t>Local Government</t>
  </si>
  <si>
    <t>CAPITAL TRANSFERS</t>
  </si>
  <si>
    <t>Total Current Transfers</t>
  </si>
  <si>
    <t>CURRENT TRANSFERS</t>
  </si>
  <si>
    <r>
      <t xml:space="preserve">Actual </t>
    </r>
    <r>
      <rPr>
        <vertAlign val="superscript"/>
        <sz val="10"/>
        <rFont val="Arial"/>
        <family val="2"/>
      </rPr>
      <t>(c)</t>
    </r>
  </si>
  <si>
    <r>
      <rPr>
        <sz val="8"/>
        <rFont val="Arial"/>
        <family val="2"/>
      </rPr>
      <t xml:space="preserve">Estimated
Outturn </t>
    </r>
    <r>
      <rPr>
        <vertAlign val="superscript"/>
        <sz val="10"/>
        <rFont val="Arial"/>
        <family val="2"/>
      </rPr>
      <t>(b)</t>
    </r>
  </si>
  <si>
    <t>Total Public Sector</t>
  </si>
  <si>
    <t>General Government</t>
  </si>
  <si>
    <r>
      <t xml:space="preserve">TRANSFER EXPENSES </t>
    </r>
    <r>
      <rPr>
        <b/>
        <vertAlign val="superscript"/>
        <sz val="12"/>
        <rFont val="Arial"/>
        <family val="2"/>
      </rPr>
      <t>(a)</t>
    </r>
  </si>
  <si>
    <t>Note 3</t>
  </si>
  <si>
    <t>Actual</t>
  </si>
  <si>
    <t>Financial Assets held for trading/available for sale</t>
  </si>
  <si>
    <t>Loans</t>
  </si>
  <si>
    <t>Government securities</t>
  </si>
  <si>
    <t>Term deposits</t>
  </si>
  <si>
    <t>Investments</t>
  </si>
  <si>
    <t>NOTE 5: INVESTMENTS, LOANS AND PLACEMENTS</t>
  </si>
  <si>
    <t>Provision for impairment of receivables</t>
  </si>
  <si>
    <t>Accounts Receivable</t>
  </si>
  <si>
    <t>NOTE 6: RECEIVABLES</t>
  </si>
  <si>
    <t>Bank overdrafts</t>
  </si>
  <si>
    <t>NOTE 7: BORROWINGS</t>
  </si>
  <si>
    <t>GRAND TOTAL</t>
  </si>
  <si>
    <t>Total Other</t>
  </si>
  <si>
    <t>Revenue not elsewhere counted</t>
  </si>
  <si>
    <t>Fines</t>
  </si>
  <si>
    <t>Lease Rentals</t>
  </si>
  <si>
    <t>OTHER</t>
  </si>
  <si>
    <t>ROYALTY INCOME</t>
  </si>
  <si>
    <t>Total Revenue from Public Corporations</t>
  </si>
  <si>
    <t>Tax Equivalent Regime</t>
  </si>
  <si>
    <t>REVENUE FROM PUBLIC CORPORATIONS</t>
  </si>
  <si>
    <t>INTEREST INCOME</t>
  </si>
  <si>
    <t>Total Capital Grants</t>
  </si>
  <si>
    <t>Housing</t>
  </si>
  <si>
    <t>National Partnerships/Other Grants</t>
  </si>
  <si>
    <t xml:space="preserve">CAPITAL GRANTS </t>
  </si>
  <si>
    <t>Total Current Grants and Subsidies</t>
  </si>
  <si>
    <t>Disability Services</t>
  </si>
  <si>
    <t>National Health Reform</t>
  </si>
  <si>
    <t>Quality Schools</t>
  </si>
  <si>
    <t>National Affordable Housing</t>
  </si>
  <si>
    <t>National Disability Services</t>
  </si>
  <si>
    <t>National Skills and Workforce Development</t>
  </si>
  <si>
    <t>National Specific Purpose Payment Agreement Grants</t>
  </si>
  <si>
    <t>Local government roads</t>
  </si>
  <si>
    <t>Local government financial assistance grants</t>
  </si>
  <si>
    <t xml:space="preserve">  excise arrangements</t>
  </si>
  <si>
    <t>Compensation for Commonwealth crude oil</t>
  </si>
  <si>
    <t>North West Shelf grants</t>
  </si>
  <si>
    <t>Commonwealth-funded 70% floor</t>
  </si>
  <si>
    <t>General Purpose Grants</t>
  </si>
  <si>
    <t>CURRENT GRANTS AND SUBSIDIES</t>
  </si>
  <si>
    <t>Landfill Levy</t>
  </si>
  <si>
    <t>Mining Rehabilitation Levy</t>
  </si>
  <si>
    <t>Motor Vehicle registrations</t>
  </si>
  <si>
    <t>Permits - Oversize Vehicles and Loads</t>
  </si>
  <si>
    <t>Vehicle Licence Duty</t>
  </si>
  <si>
    <t>On-demand Transport Levy</t>
  </si>
  <si>
    <t>Total taxes on insurance</t>
  </si>
  <si>
    <t>Insurance Duty</t>
  </si>
  <si>
    <t>Total taxes on gambling</t>
  </si>
  <si>
    <t>Point of Consumption Tax</t>
  </si>
  <si>
    <t>Betting tax</t>
  </si>
  <si>
    <t>Casino Tax</t>
  </si>
  <si>
    <t>Lotteries Commission</t>
  </si>
  <si>
    <t>Taxes on provision of goods and services</t>
  </si>
  <si>
    <t>Total other property taxes</t>
  </si>
  <si>
    <t>Building and Construction Industry Training Fund Levy</t>
  </si>
  <si>
    <t>Loan guarantee fees</t>
  </si>
  <si>
    <t>Emergency Services Levy</t>
  </si>
  <si>
    <t>Perth Parking Levy</t>
  </si>
  <si>
    <t>Metropolitan Region Improvement Tax</t>
  </si>
  <si>
    <t>Total duty on transfers</t>
  </si>
  <si>
    <t>Landholder Duty</t>
  </si>
  <si>
    <t>Transfer Duty</t>
  </si>
  <si>
    <t>Land tax</t>
  </si>
  <si>
    <t>Property taxes</t>
  </si>
  <si>
    <t>Payroll tax</t>
  </si>
  <si>
    <t>Taxes on employers' payroll and labour force</t>
  </si>
  <si>
    <t>TAXATION</t>
  </si>
  <si>
    <r>
      <t xml:space="preserve">Actual </t>
    </r>
    <r>
      <rPr>
        <vertAlign val="superscript"/>
        <sz val="10"/>
        <rFont val="Arial"/>
        <family val="2"/>
      </rPr>
      <t>(b)</t>
    </r>
  </si>
  <si>
    <t>Operating Revenue</t>
  </si>
  <si>
    <t>GENERAL GOVERNMENT</t>
  </si>
  <si>
    <t>Table 2.1</t>
  </si>
  <si>
    <t>National Partnerships\Other Grants</t>
  </si>
  <si>
    <t>National Schools</t>
  </si>
  <si>
    <t>Healthcare</t>
  </si>
  <si>
    <t>Commonwealth-funded 70% floor grant</t>
  </si>
  <si>
    <t>Taxes on employers’ payroll and labour force</t>
  </si>
  <si>
    <t>Table 2.2</t>
  </si>
  <si>
    <t>Total salaries</t>
  </si>
  <si>
    <t>All other agencies (with annual salaries costs below $10 million)</t>
  </si>
  <si>
    <t xml:space="preserve">WorkCover WA </t>
  </si>
  <si>
    <t>Corruption and Crime Commission</t>
  </si>
  <si>
    <t>Office of the Auditor General</t>
  </si>
  <si>
    <t>Legislative Council</t>
  </si>
  <si>
    <t>Legislative Assembly</t>
  </si>
  <si>
    <t>Office of the Director of Public Prosecutions</t>
  </si>
  <si>
    <t>Legal Aid Commission of WA</t>
  </si>
  <si>
    <t>Jobs, Tourism, Science and Innovation</t>
  </si>
  <si>
    <t>South Regional TAFE</t>
  </si>
  <si>
    <t>North Regional TAFE</t>
  </si>
  <si>
    <t>Central Regional TAFE</t>
  </si>
  <si>
    <t>Mental Health Commission</t>
  </si>
  <si>
    <t>Land Information Authority</t>
  </si>
  <si>
    <t>Commissioner of Main Roads</t>
  </si>
  <si>
    <t>Planning, Lands and Hertiage</t>
  </si>
  <si>
    <t>Water and Environmental Regulation</t>
  </si>
  <si>
    <t>South Metropolitan TAFE</t>
  </si>
  <si>
    <t>North Metropolitan TAFE</t>
  </si>
  <si>
    <t>Biodiversity Conservation and Attractions</t>
  </si>
  <si>
    <t>Western Australia Police Force</t>
  </si>
  <si>
    <t xml:space="preserve">    Actual</t>
  </si>
  <si>
    <t>General Government Sector</t>
  </si>
  <si>
    <t>SALARIES COSTS</t>
  </si>
  <si>
    <t>Table 5.1</t>
  </si>
  <si>
    <t>Three Months 
to 30 Sept</t>
  </si>
  <si>
    <r>
      <t>(a)</t>
    </r>
    <r>
      <rPr>
        <sz val="7"/>
        <rFont val="Times New Roman"/>
        <family val="1"/>
      </rPr>
      <t xml:space="preserve">     </t>
    </r>
    <r>
      <rPr>
        <sz val="7"/>
        <rFont val="Arial"/>
        <family val="2"/>
      </rPr>
      <t>Consistent with the 2019-20 Budget estimates released on 9 May 2019.</t>
    </r>
  </si>
  <si>
    <r>
      <t>(b)</t>
    </r>
    <r>
      <rPr>
        <sz val="7"/>
        <rFont val="Times New Roman"/>
        <family val="1"/>
      </rPr>
      <t xml:space="preserve">     </t>
    </r>
    <r>
      <rPr>
        <sz val="7"/>
        <rFont val="Arial"/>
        <family val="2"/>
      </rPr>
      <t>Consistent with final audited data contained in the 2018‑19 </t>
    </r>
    <r>
      <rPr>
        <i/>
        <sz val="7"/>
        <rFont val="Arial"/>
        <family val="2"/>
      </rPr>
      <t>Annual Report on State Finances</t>
    </r>
    <r>
      <rPr>
        <sz val="7"/>
        <rFont val="Arial"/>
        <family val="2"/>
      </rPr>
      <t>, released 27 September 2019.</t>
    </r>
  </si>
  <si>
    <t>GST and 70% C'wealth Floor Grant</t>
  </si>
  <si>
    <t>Other C'wealth Grants</t>
  </si>
  <si>
    <t>3 months average to 30 September 2019</t>
  </si>
  <si>
    <t>3 months average to 30 September 2018</t>
  </si>
  <si>
    <t>Three months to 30 September 2019</t>
  </si>
  <si>
    <t>Salary Costs</t>
  </si>
  <si>
    <t>Capital and Current Transfers</t>
  </si>
  <si>
    <t>Depreciation and Amortisation</t>
  </si>
  <si>
    <t>Other Gross Operating Expenses</t>
  </si>
  <si>
    <t>Three months to 30 September 2019</t>
  </si>
  <si>
    <t>2019-20</t>
  </si>
  <si>
    <t>revenue (c)</t>
  </si>
  <si>
    <t>Agency depreciation costs on right of use assets</t>
  </si>
  <si>
    <t>leased from other government sectors (d)</t>
  </si>
  <si>
    <r>
      <t>(d)</t>
    </r>
    <r>
      <rPr>
        <sz val="7"/>
        <rFont val="Times New Roman"/>
        <family val="1"/>
      </rPr>
      <t xml:space="preserve">    Depreciation costs incurred by agencies for right of use assets leased from other agencies within the same sub-sector of government are eliminated directly on consolidation. Equivalent costs between internal sectors of government contribute to expenses (and the operating balance) in the sector in which the lessee is classified, but is not matched by a ‘depreciation revenue’ by the sector in which the lessor is classified. This gives rise to an adjustment against equity for this unmatched internal cost when consolidating the total public sector.</t>
    </r>
  </si>
  <si>
    <t>Sales of goods and services</t>
  </si>
  <si>
    <t>Net actuarial gains/-loss - superannuation</t>
  </si>
  <si>
    <t>Less Net acquisition of non-financial assets</t>
  </si>
  <si>
    <t>Three Months      to 30 Sept</t>
  </si>
  <si>
    <r>
      <t xml:space="preserve">Budget Estimate </t>
    </r>
    <r>
      <rPr>
        <vertAlign val="superscript"/>
        <sz val="10"/>
        <rFont val="Arial"/>
        <family val="2"/>
      </rPr>
      <t>(a)</t>
    </r>
  </si>
  <si>
    <t>Investments in other public sector entities - equity method</t>
  </si>
  <si>
    <t>Land</t>
  </si>
  <si>
    <t>Land inventories</t>
  </si>
  <si>
    <t>Total non-financial assets</t>
  </si>
  <si>
    <t>TOTAL ASSETS</t>
  </si>
  <si>
    <t>NET ASSETS</t>
  </si>
  <si>
    <t>Accumulated surplus</t>
  </si>
  <si>
    <t>Other reserves</t>
  </si>
  <si>
    <t>NET WORTH</t>
  </si>
  <si>
    <t>less: liquid financial assets</t>
  </si>
  <si>
    <t>less: convergence differences impacting net debt</t>
  </si>
  <si>
    <t>30 Sept</t>
  </si>
  <si>
    <t>For the three months ended 30 September 2018</t>
  </si>
  <si>
    <t>Restatement of prior periods</t>
  </si>
  <si>
    <t>Restated balance at 1 July 2018</t>
  </si>
  <si>
    <t>Balance at 30 September 2018</t>
  </si>
  <si>
    <t>For the three months ended 30 September 2019</t>
  </si>
  <si>
    <t>Balance at 1 July 2019</t>
  </si>
  <si>
    <t>Restated balance at 1 July 2019</t>
  </si>
  <si>
    <t>Balance at 30 September 2019</t>
  </si>
  <si>
    <r>
      <t xml:space="preserve">2020 </t>
    </r>
    <r>
      <rPr>
        <vertAlign val="superscript"/>
        <sz val="10"/>
        <rFont val="Arial"/>
        <family val="2"/>
      </rPr>
      <t>(a)</t>
    </r>
  </si>
  <si>
    <t>Taxes received</t>
  </si>
  <si>
    <t>Receipts from sales of goods and services</t>
  </si>
  <si>
    <t>Three Months
to 30 Sept</t>
  </si>
  <si>
    <r>
      <t xml:space="preserve">2019 </t>
    </r>
    <r>
      <rPr>
        <vertAlign val="superscript"/>
        <sz val="10"/>
        <rFont val="Arial"/>
        <family val="2"/>
      </rPr>
      <t>(b)</t>
    </r>
  </si>
  <si>
    <t>Three
Months 
to 30 Sep</t>
  </si>
  <si>
    <r>
      <t>(b)</t>
    </r>
    <r>
      <rPr>
        <sz val="7"/>
        <rFont val="Times New Roman"/>
        <family val="1"/>
      </rPr>
      <t xml:space="preserve">     </t>
    </r>
    <r>
      <rPr>
        <sz val="7"/>
        <rFont val="Arial"/>
        <family val="2"/>
      </rPr>
      <t>Consistent with the 2019-20 Budget estimates released on 9 May 2019.</t>
    </r>
  </si>
  <si>
    <r>
      <t>(c)</t>
    </r>
    <r>
      <rPr>
        <sz val="7"/>
        <rFont val="Times New Roman"/>
        <family val="1"/>
      </rPr>
      <t xml:space="preserve">     </t>
    </r>
    <r>
      <rPr>
        <sz val="7"/>
        <rFont val="Arial"/>
        <family val="2"/>
      </rPr>
      <t>Consistent with final audited data contained in the 2018‑19 </t>
    </r>
    <r>
      <rPr>
        <i/>
        <sz val="7"/>
        <rFont val="Arial"/>
        <family val="2"/>
      </rPr>
      <t>Annual Report on State Finances</t>
    </r>
    <r>
      <rPr>
        <sz val="7"/>
        <rFont val="Arial"/>
        <family val="2"/>
      </rPr>
      <t>, released 27 September 2019.</t>
    </r>
  </si>
  <si>
    <t>Loans and advances</t>
  </si>
  <si>
    <t>Budget Estimate</t>
  </si>
  <si>
    <t>Three Months
to 30 Sep</t>
  </si>
  <si>
    <r>
      <t xml:space="preserve">Budget
Estimate </t>
    </r>
    <r>
      <rPr>
        <vertAlign val="superscript"/>
        <sz val="10"/>
        <rFont val="Arial"/>
        <family val="2"/>
      </rPr>
      <t>(a)</t>
    </r>
  </si>
  <si>
    <t>Taxes on use of goods and performance of activities</t>
  </si>
  <si>
    <t>Total motor vehicle taxes</t>
  </si>
  <si>
    <t>Total Taxation</t>
  </si>
  <si>
    <t>School assistance - non-government schools</t>
  </si>
  <si>
    <t xml:space="preserve">SALES OF GOODS AND SERVICES </t>
  </si>
  <si>
    <r>
      <t>(a)</t>
    </r>
    <r>
      <rPr>
        <sz val="8"/>
        <rFont val="Times New Roman"/>
        <family val="1"/>
      </rPr>
      <t>    Consistent with the 2019-20 Budget estimates released on 9 May 2019.</t>
    </r>
  </si>
  <si>
    <r>
      <t>(b)</t>
    </r>
    <r>
      <rPr>
        <sz val="7"/>
        <rFont val="Times New Roman"/>
        <family val="1"/>
      </rPr>
      <t xml:space="preserve">     </t>
    </r>
    <r>
      <rPr>
        <sz val="7"/>
        <rFont val="Arial"/>
        <family val="2"/>
      </rPr>
      <t xml:space="preserve"> Consistent with final audited data contained in the 2018‑19 Annual Report on State Finances, released 27 September 2019</t>
    </r>
  </si>
  <si>
    <t>Other stamp duties</t>
  </si>
  <si>
    <t>Point of Consumption tax</t>
  </si>
  <si>
    <t>Other taxes on use of goods and performance of activities</t>
  </si>
  <si>
    <t>First Home Owners' Boost</t>
  </si>
  <si>
    <t>National Agreement for Skills and Workforce Development</t>
  </si>
  <si>
    <t>Nation Building and Jobs Plan</t>
  </si>
  <si>
    <t>Schools</t>
  </si>
  <si>
    <t>SALES OF GOODS AND SERVICES</t>
  </si>
  <si>
    <r>
      <t>(c)</t>
    </r>
    <r>
      <rPr>
        <sz val="7"/>
        <rFont val="Times New Roman"/>
        <family val="1"/>
      </rPr>
      <t xml:space="preserve">     </t>
    </r>
    <r>
      <rPr>
        <sz val="8"/>
        <rFont val="Arial"/>
        <family val="2"/>
      </rPr>
      <t>Reporting aggregate impacted by new accounting standards in 2019-20 (see introduction to the appendix).</t>
    </r>
  </si>
  <si>
    <t xml:space="preserve">Treasurer's Special Purpose Accounts  </t>
  </si>
  <si>
    <t>Treasurer’s Advance Account – Net Advances and Overdrawn Trusts</t>
  </si>
  <si>
    <t xml:space="preserve">Agency Special Purpose Accounts </t>
  </si>
  <si>
    <t>TOTAL PUBLIC BANK ACCOUNT</t>
  </si>
  <si>
    <t>(a)    The balance of the Consolidated Account at 30 September 2019 includes non cash appropriations of $13,477 million (30 September 2018: $12,212 million), representing the non cash cost of agency services. These appropriations are credited to agency holding accounts that are included in the TSPAs balance. In cash terms, the Consolidated Account recorded a deficit of $3,694 million at 30 September 2019 (compared with a deficit position of $3,472 million at 30 September 2018).</t>
  </si>
  <si>
    <t>Commonwealth grants</t>
  </si>
  <si>
    <t>Government enterprises</t>
  </si>
  <si>
    <t xml:space="preserve">Repayments of recoverable advances </t>
  </si>
  <si>
    <t>Authorised by other statutes</t>
  </si>
  <si>
    <t>Appropriation Act (No. 1)</t>
  </si>
  <si>
    <t>Recurrent expenditure under the Treasurer’s Advance</t>
  </si>
  <si>
    <t>Investing expenditure under the Treasurer’s Advance</t>
  </si>
  <si>
    <t>Closing balance at 30 June</t>
  </si>
  <si>
    <t>Cash balance at 30 June</t>
  </si>
  <si>
    <r>
      <t>(a)</t>
    </r>
    <r>
      <rPr>
        <sz val="8"/>
        <rFont val="Times New Roman"/>
        <family val="1"/>
      </rPr>
      <t>    Amount less than $500,000.</t>
    </r>
  </si>
  <si>
    <t xml:space="preserve">Other Special Purpose Accounts </t>
  </si>
  <si>
    <t>TREASURER'S SPECIAL PURPOSE ACCOUNTS AT 30 SEPTEMBER</t>
  </si>
  <si>
    <t>Net recoverable advances as at 30 June (see below)</t>
  </si>
  <si>
    <t>Overdrawn Special Purpose Accounts</t>
  </si>
  <si>
    <t xml:space="preserve">Excesses and New Items </t>
  </si>
  <si>
    <t>At 30 September</t>
  </si>
  <si>
    <t>ROYALTIES FOR REGIONS REGIONAL REFORM FUND</t>
  </si>
  <si>
    <t>ROYALTIES FOR REGIONS FUND</t>
  </si>
  <si>
    <t>(a)     The closing balance of $275 million at 30 June 2019 (opening balance at 1 July) has been restated from the $276 million (reported in the 2018 19 Annual Report on State Finances. The restatement incorporates a correction to the rounding of the closing balance, which revises the closing value at 30 June 2019.</t>
  </si>
  <si>
    <r>
      <t xml:space="preserve">Grants Through the State </t>
    </r>
    <r>
      <rPr>
        <b/>
        <vertAlign val="superscript"/>
        <sz val="9"/>
        <rFont val="Arial"/>
        <family val="2"/>
      </rPr>
      <t>(c)</t>
    </r>
  </si>
  <si>
    <r>
      <t xml:space="preserve">Consolidated Account </t>
    </r>
    <r>
      <rPr>
        <b/>
        <vertAlign val="superscript"/>
        <sz val="9"/>
        <rFont val="Arial"/>
        <family val="2"/>
      </rPr>
      <t>(a)</t>
    </r>
  </si>
  <si>
    <t>PUBLIC LEDGER BALANCES AT 30 SEPTEMBER</t>
  </si>
  <si>
    <t>For the three months ended 30 September</t>
  </si>
  <si>
    <r>
      <t>-</t>
    </r>
    <r>
      <rPr>
        <vertAlign val="superscript"/>
        <sz val="9"/>
        <rFont val="Arial"/>
        <family val="2"/>
      </rPr>
      <t>(a)</t>
    </r>
  </si>
  <si>
    <t>TREASURER'S ADVANCE AT 30 SEPTEMBER</t>
  </si>
  <si>
    <t>Three Months</t>
  </si>
  <si>
    <t>to 30 Sep</t>
  </si>
  <si>
    <t>Estimate</t>
  </si>
  <si>
    <t>Change - Three months to September</t>
  </si>
  <si>
    <t>Change - Three months to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</si>
</sst>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4" formatCode="_-&quot;$&quot;* #,##0.00_-;\-&quot;$&quot;* #,##0.00_-;_-&quot;$&quot;* &quot;-&quot;??_-;_-@_-"/>
    <numFmt numFmtId="43" formatCode="_-* #,##0.00_-;\-* #,##0.00_-;_-* &quot;-&quot;??_-;_-@_-"/>
    <numFmt numFmtId="164" formatCode="#,##0;\-#,##0;\-\ \ \ "/>
    <numFmt numFmtId="165" formatCode="&quot;$&quot;#,##0&quot;m&quot;"/>
    <numFmt numFmtId="166" formatCode="#,##0;\-#,##0;\-"/>
    <numFmt numFmtId="167" formatCode="_-&quot;$&quot;* #,##0.0_-;\-&quot;$&quot;* #,##0.0_-;_-&quot;$&quot;* &quot;-&quot;??_-;_-@_-"/>
    <numFmt numFmtId="168" formatCode="0_ ;\-0\ "/>
    <numFmt numFmtId="169" formatCode="#,##0.0;\-#,##0.0;\-"/>
    <numFmt numFmtId="170" formatCode="#,##0.000;\-#,##0.000;\-"/>
    <numFmt numFmtId="171" formatCode="#,###\-"/>
    <numFmt numFmtId="172" formatCode="0.0%"/>
    <numFmt numFmtId="173" formatCode="#,##0\ \ \ ;\-#,##0\ \ \ ;\-\ \ \ "/>
    <numFmt numFmtId="174" formatCode="#,###;\-#,###;\-"/>
    <numFmt numFmtId="175" formatCode="#,##0;\-#,###;\-"/>
    <numFmt numFmtId="176" formatCode="#,###\-;\-#,###\-;\-"/>
    <numFmt numFmtId="177" formatCode="#,###\-;\-#,###;\-"/>
    <numFmt numFmtId="178" formatCode="#,##0.000000000000000_ ;\-#,##0.000000000000000\ "/>
  </numFmts>
  <fonts count="37" x14ac:knownFonts="1">
    <font>
      <sz val="10"/>
      <name val="Arial"/>
    </font>
    <font>
      <sz val="10"/>
      <color theme="1"/>
      <name val="Cambria"/>
      <family val="2"/>
    </font>
    <font>
      <sz val="10"/>
      <color theme="1"/>
      <name val="Arial"/>
      <family val="2"/>
    </font>
    <font>
      <sz val="10"/>
      <name val="Arial"/>
      <family val="2"/>
    </font>
    <font>
      <b/>
      <sz val="12"/>
      <name val="Arial"/>
      <family val="2"/>
    </font>
    <font>
      <sz val="8"/>
      <name val="Arial"/>
      <family val="2"/>
    </font>
    <font>
      <b/>
      <sz val="8"/>
      <name val="Arial"/>
      <family val="2"/>
    </font>
    <font>
      <vertAlign val="superscript"/>
      <sz val="8"/>
      <name val="Arial"/>
      <family val="2"/>
    </font>
    <font>
      <b/>
      <sz val="10"/>
      <name val="Arial"/>
      <family val="2"/>
    </font>
    <font>
      <vertAlign val="superscript"/>
      <sz val="9"/>
      <name val="Arial"/>
      <family val="2"/>
    </font>
    <font>
      <sz val="7"/>
      <name val="Arial"/>
      <family val="2"/>
    </font>
    <font>
      <sz val="11"/>
      <color theme="1"/>
      <name val="Arial"/>
      <family val="2"/>
    </font>
    <font>
      <sz val="10"/>
      <name val="Arial"/>
      <family val="2"/>
    </font>
    <font>
      <sz val="11"/>
      <name val="Arial"/>
      <family val="2"/>
    </font>
    <font>
      <sz val="9"/>
      <name val="Arial"/>
      <family val="2"/>
    </font>
    <font>
      <sz val="12"/>
      <name val="Arial"/>
      <family val="2"/>
    </font>
    <font>
      <b/>
      <sz val="12"/>
      <color theme="1"/>
      <name val="Arial"/>
      <family val="2"/>
    </font>
    <font>
      <b/>
      <sz val="8"/>
      <color theme="1"/>
      <name val="Arial"/>
      <family val="2"/>
    </font>
    <font>
      <sz val="8"/>
      <color theme="1"/>
      <name val="Arial"/>
      <family val="2"/>
    </font>
    <font>
      <sz val="11"/>
      <color theme="1"/>
      <name val="Calibri"/>
      <family val="2"/>
      <scheme val="minor"/>
    </font>
    <font>
      <b/>
      <vertAlign val="superscript"/>
      <sz val="12"/>
      <name val="Arial"/>
      <family val="2"/>
    </font>
    <font>
      <vertAlign val="superscript"/>
      <sz val="10"/>
      <name val="Arial"/>
      <family val="2"/>
    </font>
    <font>
      <i/>
      <sz val="8"/>
      <name val="Arial"/>
      <family val="2"/>
    </font>
    <font>
      <sz val="7"/>
      <name val="Times New Roman"/>
      <family val="1"/>
    </font>
    <font>
      <i/>
      <sz val="7"/>
      <name val="Arial"/>
      <family val="2"/>
    </font>
    <font>
      <sz val="8"/>
      <name val="Times New Roman"/>
      <family val="1"/>
    </font>
    <font>
      <sz val="10"/>
      <name val="Book Antiqua"/>
      <family val="1"/>
    </font>
    <font>
      <sz val="11"/>
      <name val="Times New Roman"/>
      <family val="1"/>
    </font>
    <font>
      <sz val="11"/>
      <color rgb="FF000000"/>
      <name val="Calibri"/>
      <family val="2"/>
    </font>
    <font>
      <sz val="12"/>
      <color theme="1"/>
      <name val="Arial"/>
      <family val="2"/>
    </font>
    <font>
      <i/>
      <vertAlign val="superscript"/>
      <sz val="8"/>
      <name val="Arial"/>
      <family val="2"/>
    </font>
    <font>
      <b/>
      <vertAlign val="superscript"/>
      <sz val="9"/>
      <name val="Arial"/>
      <family val="2"/>
    </font>
    <font>
      <i/>
      <sz val="10"/>
      <name val="Arial"/>
      <family val="2"/>
    </font>
    <font>
      <sz val="8"/>
      <color indexed="8"/>
      <name val="Arial"/>
      <family val="2"/>
    </font>
    <font>
      <b/>
      <sz val="8"/>
      <color indexed="8"/>
      <name val="Arial"/>
      <family val="2"/>
    </font>
    <font>
      <i/>
      <sz val="8"/>
      <color indexed="8"/>
      <name val="Arial"/>
      <family val="2"/>
    </font>
    <font>
      <i/>
      <sz val="10"/>
      <name val="Book Antiqua"/>
      <family val="1"/>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30">
    <xf numFmtId="0" fontId="0" fillId="0" borderId="0"/>
    <xf numFmtId="0" fontId="11" fillId="0" borderId="0"/>
    <xf numFmtId="44" fontId="12" fillId="0" borderId="0" applyFont="0" applyFill="0" applyBorder="0" applyAlignment="0" applyProtection="0"/>
    <xf numFmtId="9" fontId="12" fillId="0" borderId="0" applyFont="0" applyFill="0" applyBorder="0" applyAlignment="0" applyProtection="0"/>
    <xf numFmtId="0" fontId="3" fillId="0" borderId="0"/>
    <xf numFmtId="0" fontId="3" fillId="0" borderId="0"/>
    <xf numFmtId="0" fontId="19" fillId="0" borderId="0"/>
    <xf numFmtId="0" fontId="3" fillId="0" borderId="0"/>
    <xf numFmtId="43" fontId="3" fillId="0" borderId="0" applyFont="0" applyFill="0" applyBorder="0" applyAlignment="0" applyProtection="0"/>
    <xf numFmtId="0" fontId="11" fillId="0" borderId="0"/>
    <xf numFmtId="9" fontId="3" fillId="0" borderId="0" applyFont="0" applyFill="0" applyBorder="0" applyAlignment="0" applyProtection="0"/>
    <xf numFmtId="0" fontId="3" fillId="0" borderId="0"/>
    <xf numFmtId="0" fontId="26" fillId="0" borderId="0"/>
    <xf numFmtId="0" fontId="11" fillId="0" borderId="0"/>
    <xf numFmtId="0" fontId="11" fillId="0" borderId="0"/>
    <xf numFmtId="0" fontId="3" fillId="0" borderId="0"/>
    <xf numFmtId="0" fontId="5" fillId="0" borderId="0"/>
    <xf numFmtId="0" fontId="11" fillId="0" borderId="0"/>
    <xf numFmtId="0" fontId="3" fillId="0" borderId="0"/>
    <xf numFmtId="41" fontId="3" fillId="0" borderId="0" applyFont="0" applyFill="0" applyBorder="0" applyAlignment="0" applyProtection="0"/>
    <xf numFmtId="0" fontId="3" fillId="0" borderId="0"/>
    <xf numFmtId="0" fontId="26" fillId="0" borderId="0"/>
    <xf numFmtId="0" fontId="26" fillId="0" borderId="0"/>
    <xf numFmtId="0" fontId="3" fillId="0" borderId="0"/>
    <xf numFmtId="0" fontId="3" fillId="0" borderId="0"/>
    <xf numFmtId="0" fontId="26" fillId="0" borderId="0"/>
    <xf numFmtId="9" fontId="26" fillId="0" borderId="0" applyFont="0" applyFill="0" applyBorder="0" applyAlignment="0" applyProtection="0"/>
    <xf numFmtId="0" fontId="3" fillId="0" borderId="0"/>
    <xf numFmtId="9" fontId="1" fillId="0" borderId="0" applyFont="0" applyFill="0" applyBorder="0" applyAlignment="0" applyProtection="0"/>
    <xf numFmtId="0" fontId="5" fillId="0" borderId="0"/>
  </cellStyleXfs>
  <cellXfs count="687">
    <xf numFmtId="0" fontId="0" fillId="0" borderId="0" xfId="0"/>
    <xf numFmtId="0" fontId="5" fillId="0" borderId="0" xfId="0" applyFont="1"/>
    <xf numFmtId="0" fontId="3" fillId="0" borderId="0" xfId="0" applyFont="1"/>
    <xf numFmtId="0" fontId="8" fillId="0" borderId="0" xfId="0" applyFont="1"/>
    <xf numFmtId="0" fontId="5" fillId="0" borderId="0" xfId="0" applyFont="1" applyFill="1"/>
    <xf numFmtId="164" fontId="6" fillId="2" borderId="0" xfId="0" applyNumberFormat="1" applyFont="1" applyFill="1" applyAlignment="1">
      <alignment horizontal="right"/>
    </xf>
    <xf numFmtId="0" fontId="5" fillId="0" borderId="0" xfId="0" applyFont="1" applyAlignment="1">
      <alignment horizontal="right" vertical="top" wrapText="1"/>
    </xf>
    <xf numFmtId="0" fontId="6" fillId="0" borderId="0" xfId="0" applyFont="1" applyFill="1"/>
    <xf numFmtId="0" fontId="6" fillId="0" borderId="0" xfId="4" applyFont="1"/>
    <xf numFmtId="0" fontId="6" fillId="0" borderId="0" xfId="4" applyFont="1" applyAlignment="1">
      <alignment horizontal="right" wrapText="1"/>
    </xf>
    <xf numFmtId="0" fontId="6" fillId="0" borderId="0" xfId="4" applyFont="1" applyBorder="1" applyAlignment="1">
      <alignment horizontal="center"/>
    </xf>
    <xf numFmtId="14" fontId="14" fillId="0" borderId="0" xfId="5" applyNumberFormat="1" applyFont="1" applyBorder="1"/>
    <xf numFmtId="0" fontId="0" fillId="0" borderId="0" xfId="0" applyFont="1"/>
    <xf numFmtId="0" fontId="16" fillId="0" borderId="0" xfId="0" applyFont="1" applyAlignment="1">
      <alignment vertical="center"/>
    </xf>
    <xf numFmtId="0" fontId="13" fillId="0" borderId="0" xfId="0" applyFont="1"/>
    <xf numFmtId="0" fontId="13" fillId="0" borderId="0" xfId="0" applyFont="1" applyAlignment="1"/>
    <xf numFmtId="0" fontId="17" fillId="0" borderId="0" xfId="0" applyFont="1"/>
    <xf numFmtId="0" fontId="18" fillId="0" borderId="0" xfId="0" applyFont="1"/>
    <xf numFmtId="0" fontId="18" fillId="0" borderId="0" xfId="6" applyFont="1" applyFill="1"/>
    <xf numFmtId="0" fontId="5" fillId="0" borderId="0" xfId="7" applyFont="1"/>
    <xf numFmtId="165" fontId="5" fillId="0" borderId="0" xfId="0" applyNumberFormat="1" applyFont="1" applyFill="1" applyBorder="1"/>
    <xf numFmtId="0" fontId="18" fillId="0" borderId="0" xfId="6" applyFont="1" applyFill="1" applyAlignment="1">
      <alignment horizontal="center"/>
    </xf>
    <xf numFmtId="0" fontId="5" fillId="0" borderId="0" xfId="4" applyFont="1"/>
    <xf numFmtId="0" fontId="3" fillId="0" borderId="0" xfId="0" applyFont="1" applyAlignment="1">
      <alignment horizontal="left" vertical="center"/>
    </xf>
    <xf numFmtId="0" fontId="18" fillId="0" borderId="0" xfId="9" applyFont="1" applyAlignment="1">
      <alignment horizontal="left" indent="1"/>
    </xf>
    <xf numFmtId="9" fontId="18" fillId="0" borderId="0" xfId="10" applyNumberFormat="1" applyFont="1"/>
    <xf numFmtId="165" fontId="5" fillId="0" borderId="0" xfId="0" applyNumberFormat="1" applyFont="1" applyFill="1"/>
    <xf numFmtId="0" fontId="15" fillId="0" borderId="0" xfId="0" applyFont="1"/>
    <xf numFmtId="0" fontId="10" fillId="0" borderId="0" xfId="0" applyFont="1" applyAlignment="1">
      <alignment horizontal="justify" vertical="center"/>
    </xf>
    <xf numFmtId="17" fontId="6" fillId="0" borderId="0" xfId="0" applyNumberFormat="1" applyFont="1"/>
    <xf numFmtId="0" fontId="6" fillId="0" borderId="0" xfId="0" applyFont="1" applyAlignment="1">
      <alignment horizontal="right"/>
    </xf>
    <xf numFmtId="165" fontId="6" fillId="0" borderId="0" xfId="0" applyNumberFormat="1" applyFont="1" applyFill="1" applyBorder="1"/>
    <xf numFmtId="165" fontId="6" fillId="0" borderId="0" xfId="0" applyNumberFormat="1" applyFont="1" applyFill="1"/>
    <xf numFmtId="9" fontId="17" fillId="0" borderId="0" xfId="10" applyNumberFormat="1" applyFont="1"/>
    <xf numFmtId="0" fontId="17" fillId="0" borderId="0" xfId="9" applyFont="1" applyAlignment="1">
      <alignment horizontal="left" indent="1"/>
    </xf>
    <xf numFmtId="0" fontId="17" fillId="0" borderId="0" xfId="6" applyFont="1" applyFill="1" applyAlignment="1">
      <alignment horizontal="right" wrapText="1"/>
    </xf>
    <xf numFmtId="167" fontId="5" fillId="0" borderId="0" xfId="2" applyNumberFormat="1" applyFont="1"/>
    <xf numFmtId="0" fontId="3" fillId="0" borderId="0" xfId="7" applyFont="1" applyAlignment="1"/>
    <xf numFmtId="0" fontId="6" fillId="0" borderId="1" xfId="7" applyFont="1" applyBorder="1" applyAlignment="1">
      <alignment vertical="top"/>
    </xf>
    <xf numFmtId="0" fontId="5" fillId="0" borderId="1" xfId="7" applyFont="1" applyBorder="1" applyAlignment="1">
      <alignment horizontal="center" vertical="top" wrapText="1"/>
    </xf>
    <xf numFmtId="0" fontId="5" fillId="0" borderId="0" xfId="7" applyFont="1" applyFill="1" applyAlignment="1">
      <alignment horizontal="right" vertical="top" wrapText="1"/>
    </xf>
    <xf numFmtId="0" fontId="5" fillId="4" borderId="0" xfId="7" applyFont="1" applyFill="1" applyAlignment="1">
      <alignment horizontal="right" vertical="top" wrapText="1"/>
    </xf>
    <xf numFmtId="0" fontId="5" fillId="0" borderId="0" xfId="7" applyFont="1" applyAlignment="1">
      <alignment horizontal="right" vertical="top" wrapText="1"/>
    </xf>
    <xf numFmtId="0" fontId="5" fillId="0" borderId="0" xfId="7" applyFont="1" applyAlignment="1">
      <alignment vertical="top"/>
    </xf>
    <xf numFmtId="0" fontId="5" fillId="4" borderId="0" xfId="7" applyFont="1" applyFill="1" applyAlignment="1">
      <alignment horizontal="right" wrapText="1"/>
    </xf>
    <xf numFmtId="0" fontId="5" fillId="0" borderId="0" xfId="7" applyFont="1" applyAlignment="1">
      <alignment horizontal="right" wrapText="1"/>
    </xf>
    <xf numFmtId="164" fontId="5" fillId="0" borderId="0" xfId="7" applyNumberFormat="1" applyFont="1" applyFill="1" applyAlignment="1">
      <alignment horizontal="right"/>
    </xf>
    <xf numFmtId="164" fontId="5" fillId="4" borderId="0" xfId="7" applyNumberFormat="1" applyFont="1" applyFill="1" applyAlignment="1">
      <alignment horizontal="right"/>
    </xf>
    <xf numFmtId="164" fontId="5" fillId="0" borderId="0" xfId="7" applyNumberFormat="1" applyFont="1" applyAlignment="1">
      <alignment horizontal="right"/>
    </xf>
    <xf numFmtId="164" fontId="5" fillId="0" borderId="0" xfId="7" applyNumberFormat="1" applyFont="1" applyFill="1" applyAlignment="1">
      <alignment horizontal="right" wrapText="1"/>
    </xf>
    <xf numFmtId="164" fontId="5" fillId="0" borderId="0" xfId="7" applyNumberFormat="1" applyFont="1" applyAlignment="1">
      <alignment horizontal="right" vertical="top" wrapText="1"/>
    </xf>
    <xf numFmtId="0" fontId="6" fillId="0" borderId="0" xfId="7" applyFont="1" applyAlignment="1">
      <alignment vertical="top"/>
    </xf>
    <xf numFmtId="164" fontId="6" fillId="0" borderId="0" xfId="7" applyNumberFormat="1" applyFont="1" applyAlignment="1">
      <alignment horizontal="right" wrapText="1"/>
    </xf>
    <xf numFmtId="0" fontId="22" fillId="0" borderId="0" xfId="7" applyFont="1" applyAlignment="1">
      <alignment vertical="top"/>
    </xf>
    <xf numFmtId="0" fontId="5" fillId="0" borderId="0" xfId="7" applyFont="1" applyAlignment="1"/>
    <xf numFmtId="0" fontId="3" fillId="0" borderId="0" xfId="7"/>
    <xf numFmtId="164" fontId="5" fillId="0" borderId="0" xfId="7" applyNumberFormat="1" applyFont="1"/>
    <xf numFmtId="164" fontId="3" fillId="0" borderId="0" xfId="7" applyNumberFormat="1"/>
    <xf numFmtId="0" fontId="5" fillId="0" borderId="0" xfId="7" applyFont="1" applyFill="1"/>
    <xf numFmtId="0" fontId="5" fillId="2" borderId="0" xfId="7" applyFont="1" applyFill="1" applyAlignment="1">
      <alignment horizontal="right" wrapText="1"/>
    </xf>
    <xf numFmtId="0" fontId="6" fillId="0" borderId="0" xfId="7" applyFont="1"/>
    <xf numFmtId="0" fontId="5" fillId="2" borderId="0" xfId="7" applyFont="1" applyFill="1"/>
    <xf numFmtId="0" fontId="5" fillId="0" borderId="0" xfId="7" applyFont="1" applyAlignment="1">
      <alignment horizontal="left" indent="1"/>
    </xf>
    <xf numFmtId="0" fontId="22" fillId="0" borderId="0" xfId="7" applyFont="1"/>
    <xf numFmtId="166" fontId="5" fillId="0" borderId="0" xfId="7" applyNumberFormat="1" applyFont="1" applyFill="1" applyAlignment="1">
      <alignment horizontal="right"/>
    </xf>
    <xf numFmtId="0" fontId="5" fillId="0" borderId="0" xfId="7" applyFont="1" applyFill="1" applyAlignment="1">
      <alignment horizontal="left" indent="1"/>
    </xf>
    <xf numFmtId="166" fontId="5" fillId="2" borderId="0" xfId="7" applyNumberFormat="1" applyFont="1" applyFill="1" applyAlignment="1">
      <alignment horizontal="right"/>
    </xf>
    <xf numFmtId="0" fontId="3" fillId="3" borderId="0" xfId="0" applyFont="1" applyFill="1"/>
    <xf numFmtId="0" fontId="3" fillId="3" borderId="0" xfId="0" applyFont="1" applyFill="1" applyAlignment="1">
      <alignment horizontal="left" vertical="center"/>
    </xf>
    <xf numFmtId="0" fontId="3" fillId="0" borderId="0" xfId="7" applyFont="1" applyAlignment="1">
      <alignment horizontal="left" vertical="center"/>
    </xf>
    <xf numFmtId="0" fontId="15" fillId="0" borderId="0" xfId="7" applyFont="1"/>
    <xf numFmtId="0" fontId="13" fillId="0" borderId="0" xfId="7" applyFont="1"/>
    <xf numFmtId="0" fontId="17" fillId="0" borderId="0" xfId="7" applyFont="1"/>
    <xf numFmtId="165" fontId="5" fillId="0" borderId="0" xfId="7" applyNumberFormat="1" applyFont="1" applyFill="1"/>
    <xf numFmtId="1" fontId="5" fillId="0" borderId="0" xfId="7" applyNumberFormat="1" applyFont="1" applyFill="1"/>
    <xf numFmtId="17" fontId="6" fillId="0" borderId="0" xfId="7" applyNumberFormat="1" applyFont="1"/>
    <xf numFmtId="0" fontId="6" fillId="0" borderId="0" xfId="7" applyFont="1" applyAlignment="1">
      <alignment horizontal="right"/>
    </xf>
    <xf numFmtId="0" fontId="5" fillId="0" borderId="0" xfId="7" applyFont="1" applyFill="1" applyAlignment="1">
      <alignment horizontal="right" wrapText="1"/>
    </xf>
    <xf numFmtId="0" fontId="4" fillId="0" borderId="0" xfId="7" applyFont="1" applyAlignment="1">
      <alignment horizontal="center"/>
    </xf>
    <xf numFmtId="165" fontId="0" fillId="0" borderId="0" xfId="0" applyNumberFormat="1"/>
    <xf numFmtId="9" fontId="0" fillId="0" borderId="0" xfId="0" applyNumberFormat="1"/>
    <xf numFmtId="9" fontId="5" fillId="0" borderId="0" xfId="0" applyNumberFormat="1" applyFont="1"/>
    <xf numFmtId="9" fontId="6" fillId="0" borderId="0" xfId="3" applyFont="1"/>
    <xf numFmtId="0" fontId="6" fillId="0" borderId="0" xfId="0" applyFont="1"/>
    <xf numFmtId="0" fontId="6" fillId="0" borderId="0" xfId="7" applyFont="1" applyFill="1"/>
    <xf numFmtId="165" fontId="6" fillId="0" borderId="0" xfId="7" applyNumberFormat="1" applyFont="1" applyFill="1"/>
    <xf numFmtId="1" fontId="6" fillId="0" borderId="0" xfId="7" applyNumberFormat="1" applyFont="1" applyFill="1"/>
    <xf numFmtId="0" fontId="3" fillId="0" borderId="0" xfId="7" applyFont="1"/>
    <xf numFmtId="0" fontId="5" fillId="2" borderId="1" xfId="7" applyFont="1" applyFill="1" applyBorder="1" applyAlignment="1">
      <alignment horizontal="right" vertical="top" wrapText="1"/>
    </xf>
    <xf numFmtId="0" fontId="5" fillId="0" borderId="1" xfId="7" applyFont="1" applyFill="1" applyBorder="1" applyAlignment="1">
      <alignment horizontal="right" vertical="top" wrapText="1"/>
    </xf>
    <xf numFmtId="0" fontId="5" fillId="0" borderId="0" xfId="7" applyFont="1" applyFill="1" applyBorder="1" applyAlignment="1">
      <alignment horizontal="right" vertical="top" wrapText="1"/>
    </xf>
    <xf numFmtId="0" fontId="5" fillId="2" borderId="0" xfId="7" applyFont="1" applyFill="1" applyAlignment="1">
      <alignment horizontal="right" vertical="top" wrapText="1"/>
    </xf>
    <xf numFmtId="0" fontId="6" fillId="0" borderId="0" xfId="7" applyFont="1" applyAlignment="1"/>
    <xf numFmtId="166" fontId="5" fillId="2" borderId="0" xfId="7" quotePrefix="1" applyNumberFormat="1" applyFont="1" applyFill="1" applyAlignment="1">
      <alignment horizontal="right"/>
    </xf>
    <xf numFmtId="3" fontId="5" fillId="0" borderId="0" xfId="7" applyNumberFormat="1" applyFont="1" applyFill="1" applyAlignment="1">
      <alignment horizontal="right" wrapText="1"/>
    </xf>
    <xf numFmtId="166" fontId="5" fillId="2" borderId="0" xfId="7" applyNumberFormat="1" applyFont="1" applyFill="1"/>
    <xf numFmtId="166" fontId="6" fillId="2" borderId="0" xfId="7" applyNumberFormat="1" applyFont="1" applyFill="1"/>
    <xf numFmtId="3" fontId="6" fillId="0" borderId="0" xfId="7" applyNumberFormat="1" applyFont="1" applyFill="1" applyAlignment="1">
      <alignment horizontal="right" wrapText="1"/>
    </xf>
    <xf numFmtId="0" fontId="5" fillId="0" borderId="0" xfId="7" applyFont="1" applyFill="1" applyAlignment="1"/>
    <xf numFmtId="0" fontId="22" fillId="0" borderId="0" xfId="7" applyFont="1" applyFill="1" applyAlignment="1"/>
    <xf numFmtId="166" fontId="22" fillId="2" borderId="0" xfId="7" quotePrefix="1" applyNumberFormat="1" applyFont="1" applyFill="1" applyAlignment="1">
      <alignment horizontal="right"/>
    </xf>
    <xf numFmtId="3" fontId="22" fillId="0" borderId="0" xfId="7" applyNumberFormat="1" applyFont="1" applyFill="1" applyAlignment="1">
      <alignment horizontal="right" wrapText="1"/>
    </xf>
    <xf numFmtId="0" fontId="22" fillId="0" borderId="0" xfId="7" applyFont="1" applyAlignment="1"/>
    <xf numFmtId="166" fontId="22" fillId="0" borderId="0" xfId="7" applyNumberFormat="1" applyFont="1" applyFill="1"/>
    <xf numFmtId="3" fontId="3" fillId="0" borderId="0" xfId="7" applyNumberFormat="1" applyFont="1" applyFill="1"/>
    <xf numFmtId="0" fontId="5" fillId="0" borderId="3" xfId="7" applyFont="1" applyBorder="1" applyAlignment="1">
      <alignment horizontal="justify" vertical="center"/>
    </xf>
    <xf numFmtId="0" fontId="5" fillId="0" borderId="3" xfId="11" applyFont="1" applyBorder="1"/>
    <xf numFmtId="166" fontId="5" fillId="0" borderId="0" xfId="11" quotePrefix="1" applyNumberFormat="1" applyFont="1" applyFill="1" applyAlignment="1">
      <alignment horizontal="right"/>
    </xf>
    <xf numFmtId="0" fontId="3" fillId="0" borderId="0" xfId="11" applyFont="1" applyAlignment="1"/>
    <xf numFmtId="0" fontId="5" fillId="0" borderId="0" xfId="11" applyFont="1"/>
    <xf numFmtId="0" fontId="4" fillId="0" borderId="0" xfId="11" applyFont="1" applyAlignment="1">
      <alignment horizontal="center"/>
    </xf>
    <xf numFmtId="0" fontId="13" fillId="0" borderId="0" xfId="11" applyFont="1" applyAlignment="1">
      <alignment horizontal="center"/>
    </xf>
    <xf numFmtId="0" fontId="13" fillId="0" borderId="0" xfId="11" applyFont="1"/>
    <xf numFmtId="0" fontId="5" fillId="0" borderId="0" xfId="11" applyFont="1" applyAlignment="1"/>
    <xf numFmtId="0" fontId="5" fillId="2" borderId="1" xfId="11" applyFont="1" applyFill="1" applyBorder="1" applyAlignment="1">
      <alignment horizontal="right" wrapText="1"/>
    </xf>
    <xf numFmtId="0" fontId="5" fillId="0" borderId="1" xfId="11" applyFont="1" applyFill="1" applyBorder="1" applyAlignment="1">
      <alignment horizontal="right" vertical="top" wrapText="1"/>
    </xf>
    <xf numFmtId="0" fontId="5" fillId="0" borderId="1" xfId="11" applyFont="1" applyBorder="1" applyAlignment="1">
      <alignment horizontal="right"/>
    </xf>
    <xf numFmtId="0" fontId="5" fillId="0" borderId="0" xfId="11" applyFont="1" applyBorder="1" applyAlignment="1">
      <alignment horizontal="right"/>
    </xf>
    <xf numFmtId="0" fontId="5" fillId="2" borderId="0" xfId="11" applyFont="1" applyFill="1" applyAlignment="1">
      <alignment horizontal="right" wrapText="1"/>
    </xf>
    <xf numFmtId="0" fontId="5" fillId="0" borderId="0" xfId="11" applyFont="1" applyFill="1" applyAlignment="1">
      <alignment horizontal="right" vertical="top" wrapText="1"/>
    </xf>
    <xf numFmtId="0" fontId="6" fillId="0" borderId="0" xfId="11" applyFont="1" applyAlignment="1">
      <alignment horizontal="left"/>
    </xf>
    <xf numFmtId="0" fontId="5" fillId="0" borderId="0" xfId="11" applyFont="1" applyFill="1" applyAlignment="1">
      <alignment horizontal="right" wrapText="1"/>
    </xf>
    <xf numFmtId="0" fontId="22" fillId="0" borderId="0" xfId="11" applyFont="1" applyAlignment="1">
      <alignment horizontal="left"/>
    </xf>
    <xf numFmtId="0" fontId="5" fillId="0" borderId="0" xfId="11" applyFont="1" applyAlignment="1">
      <alignment horizontal="left" indent="1"/>
    </xf>
    <xf numFmtId="166" fontId="5" fillId="2" borderId="0" xfId="11" applyNumberFormat="1" applyFont="1" applyFill="1"/>
    <xf numFmtId="166" fontId="5" fillId="0" borderId="0" xfId="11" applyNumberFormat="1" applyFont="1" applyFill="1"/>
    <xf numFmtId="166" fontId="5" fillId="0" borderId="0" xfId="11" applyNumberFormat="1" applyFont="1" applyAlignment="1">
      <alignment horizontal="right"/>
    </xf>
    <xf numFmtId="0" fontId="5" fillId="0" borderId="0" xfId="11" applyFont="1" applyFill="1" applyAlignment="1">
      <alignment horizontal="left" indent="1"/>
    </xf>
    <xf numFmtId="166" fontId="22" fillId="2" borderId="0" xfId="11" applyNumberFormat="1" applyFont="1" applyFill="1"/>
    <xf numFmtId="166" fontId="22" fillId="0" borderId="0" xfId="11" applyNumberFormat="1" applyFont="1" applyFill="1"/>
    <xf numFmtId="0" fontId="5" fillId="0" borderId="0" xfId="11" applyFont="1" applyAlignment="1">
      <alignment horizontal="left"/>
    </xf>
    <xf numFmtId="166" fontId="6" fillId="2" borderId="0" xfId="11" applyNumberFormat="1" applyFont="1" applyFill="1"/>
    <xf numFmtId="166" fontId="6" fillId="0" borderId="0" xfId="11" applyNumberFormat="1" applyFont="1" applyFill="1"/>
    <xf numFmtId="2" fontId="5" fillId="0" borderId="0" xfId="11" applyNumberFormat="1" applyFont="1" applyAlignment="1">
      <alignment horizontal="left" indent="1"/>
    </xf>
    <xf numFmtId="166" fontId="6" fillId="0" borderId="0" xfId="11" applyNumberFormat="1" applyFont="1" applyAlignment="1">
      <alignment horizontal="right"/>
    </xf>
    <xf numFmtId="166" fontId="5" fillId="2" borderId="0" xfId="11" applyNumberFormat="1" applyFont="1" applyFill="1" applyAlignment="1">
      <alignment horizontal="right"/>
    </xf>
    <xf numFmtId="166" fontId="5" fillId="0" borderId="0" xfId="11" applyNumberFormat="1" applyFont="1" applyFill="1" applyAlignment="1">
      <alignment horizontal="right"/>
    </xf>
    <xf numFmtId="166" fontId="22" fillId="0" borderId="0" xfId="11" applyNumberFormat="1" applyFont="1" applyAlignment="1">
      <alignment horizontal="right"/>
    </xf>
    <xf numFmtId="3" fontId="5" fillId="0" borderId="0" xfId="11" applyNumberFormat="1" applyFont="1" applyFill="1" applyAlignment="1">
      <alignment horizontal="right" wrapText="1"/>
    </xf>
    <xf numFmtId="0" fontId="5" fillId="0" borderId="0" xfId="11" applyFont="1" applyFill="1"/>
    <xf numFmtId="0" fontId="5" fillId="0" borderId="3" xfId="11" applyFont="1" applyBorder="1" applyAlignment="1">
      <alignment horizontal="justify" vertical="center"/>
    </xf>
    <xf numFmtId="0" fontId="5" fillId="2" borderId="1" xfId="11" applyFont="1" applyFill="1" applyBorder="1" applyAlignment="1">
      <alignment horizontal="right" vertical="top" wrapText="1"/>
    </xf>
    <xf numFmtId="0" fontId="5" fillId="2" borderId="0" xfId="11" applyFont="1" applyFill="1" applyAlignment="1">
      <alignment horizontal="right" vertical="top" wrapText="1"/>
    </xf>
    <xf numFmtId="0" fontId="5" fillId="0" borderId="0" xfId="11" applyFont="1" applyFill="1" applyAlignment="1"/>
    <xf numFmtId="166" fontId="5" fillId="0" borderId="0" xfId="11" applyNumberFormat="1" applyFont="1" applyFill="1" applyAlignment="1">
      <alignment horizontal="right" vertical="top" wrapText="1"/>
    </xf>
    <xf numFmtId="0" fontId="6" fillId="0" borderId="0" xfId="11" applyFont="1" applyAlignment="1"/>
    <xf numFmtId="166" fontId="6" fillId="2" borderId="0" xfId="11" applyNumberFormat="1" applyFont="1" applyFill="1" applyAlignment="1">
      <alignment horizontal="right" vertical="top" wrapText="1"/>
    </xf>
    <xf numFmtId="166" fontId="6" fillId="0" borderId="0" xfId="11" applyNumberFormat="1" applyFont="1" applyFill="1" applyAlignment="1">
      <alignment horizontal="right" vertical="top" wrapText="1"/>
    </xf>
    <xf numFmtId="3" fontId="6" fillId="0" borderId="0" xfId="11" applyNumberFormat="1" applyFont="1" applyFill="1" applyAlignment="1">
      <alignment horizontal="right" vertical="top" wrapText="1"/>
    </xf>
    <xf numFmtId="166" fontId="5" fillId="0" borderId="3" xfId="11" applyNumberFormat="1" applyFont="1" applyBorder="1"/>
    <xf numFmtId="3" fontId="5" fillId="0" borderId="0" xfId="11" applyNumberFormat="1" applyFont="1"/>
    <xf numFmtId="168" fontId="5" fillId="2" borderId="1" xfId="11" applyNumberFormat="1" applyFont="1" applyFill="1" applyBorder="1" applyAlignment="1">
      <alignment horizontal="right"/>
    </xf>
    <xf numFmtId="169" fontId="5" fillId="2" borderId="0" xfId="11" applyNumberFormat="1" applyFont="1" applyFill="1" applyAlignment="1">
      <alignment horizontal="right"/>
    </xf>
    <xf numFmtId="169" fontId="6" fillId="2" borderId="0" xfId="11" applyNumberFormat="1" applyFont="1" applyFill="1" applyAlignment="1">
      <alignment horizontal="right"/>
    </xf>
    <xf numFmtId="169" fontId="6" fillId="0" borderId="0" xfId="11" applyNumberFormat="1" applyFont="1" applyFill="1" applyAlignment="1">
      <alignment horizontal="right"/>
    </xf>
    <xf numFmtId="169" fontId="6" fillId="0" borderId="0" xfId="11" applyNumberFormat="1" applyFont="1"/>
    <xf numFmtId="166" fontId="5" fillId="2" borderId="0" xfId="11" applyNumberFormat="1" applyFont="1" applyFill="1" applyAlignment="1"/>
    <xf numFmtId="169" fontId="5" fillId="0" borderId="0" xfId="11" applyNumberFormat="1" applyFont="1" applyFill="1" applyAlignment="1"/>
    <xf numFmtId="0" fontId="22" fillId="0" borderId="0" xfId="11" applyFont="1" applyAlignment="1"/>
    <xf numFmtId="169" fontId="22" fillId="2" borderId="0" xfId="11" applyNumberFormat="1" applyFont="1" applyFill="1" applyAlignment="1">
      <alignment horizontal="right"/>
    </xf>
    <xf numFmtId="169" fontId="22" fillId="0" borderId="0" xfId="11" applyNumberFormat="1" applyFont="1" applyFill="1" applyAlignment="1">
      <alignment horizontal="right"/>
    </xf>
    <xf numFmtId="169" fontId="22" fillId="0" borderId="0" xfId="11" applyNumberFormat="1" applyFont="1"/>
    <xf numFmtId="169" fontId="5" fillId="0" borderId="0" xfId="11" applyNumberFormat="1" applyFont="1" applyFill="1" applyAlignment="1">
      <alignment horizontal="right"/>
    </xf>
    <xf numFmtId="169" fontId="5" fillId="0" borderId="0" xfId="11" applyNumberFormat="1" applyFont="1"/>
    <xf numFmtId="0" fontId="5" fillId="0" borderId="0" xfId="11" quotePrefix="1" applyFont="1" applyFill="1" applyAlignment="1">
      <alignment horizontal="left" indent="1"/>
    </xf>
    <xf numFmtId="169" fontId="5" fillId="2" borderId="0" xfId="11" quotePrefix="1" applyNumberFormat="1" applyFont="1" applyFill="1" applyAlignment="1">
      <alignment horizontal="right"/>
    </xf>
    <xf numFmtId="169" fontId="5" fillId="0" borderId="0" xfId="11" quotePrefix="1" applyNumberFormat="1" applyFont="1" applyFill="1" applyAlignment="1">
      <alignment horizontal="right"/>
    </xf>
    <xf numFmtId="0" fontId="5" fillId="0" borderId="0" xfId="11" applyFont="1" applyAlignment="1">
      <alignment horizontal="justify" vertical="center"/>
    </xf>
    <xf numFmtId="0" fontId="22" fillId="0" borderId="0" xfId="11" applyFont="1" applyFill="1" applyAlignment="1"/>
    <xf numFmtId="166" fontId="5" fillId="2" borderId="0" xfId="11" quotePrefix="1" applyNumberFormat="1" applyFont="1" applyFill="1" applyAlignment="1">
      <alignment horizontal="right"/>
    </xf>
    <xf numFmtId="0" fontId="6" fillId="0" borderId="0" xfId="11" applyFont="1" applyAlignment="1">
      <alignment horizontal="center"/>
    </xf>
    <xf numFmtId="0" fontId="6" fillId="0" borderId="0" xfId="11" applyFont="1" applyFill="1" applyAlignment="1"/>
    <xf numFmtId="0" fontId="5" fillId="0" borderId="3" xfId="11" applyFont="1" applyBorder="1" applyAlignment="1"/>
    <xf numFmtId="0" fontId="27" fillId="0" borderId="0" xfId="11" applyFont="1" applyAlignment="1">
      <alignment horizontal="justify" vertical="center"/>
    </xf>
    <xf numFmtId="0" fontId="22" fillId="0" borderId="0" xfId="11" applyFont="1" applyFill="1" applyAlignment="1">
      <alignment horizontal="right"/>
    </xf>
    <xf numFmtId="0" fontId="5" fillId="0" borderId="0" xfId="11" applyFont="1" applyFill="1" applyBorder="1" applyAlignment="1"/>
    <xf numFmtId="0" fontId="5" fillId="0" borderId="0" xfId="11" applyFont="1" applyFill="1" applyBorder="1"/>
    <xf numFmtId="0" fontId="5" fillId="0" borderId="0" xfId="11" applyFont="1" applyFill="1" applyBorder="1" applyAlignment="1">
      <alignment horizontal="right" vertical="top" wrapText="1"/>
    </xf>
    <xf numFmtId="0" fontId="5" fillId="0" borderId="0" xfId="11" applyFont="1" applyFill="1" applyBorder="1" applyAlignment="1">
      <alignment horizontal="right" wrapText="1"/>
    </xf>
    <xf numFmtId="166" fontId="22" fillId="0" borderId="0" xfId="11" applyNumberFormat="1" applyFont="1" applyFill="1" applyBorder="1"/>
    <xf numFmtId="166" fontId="5" fillId="0" borderId="0" xfId="11" applyNumberFormat="1" applyFont="1" applyFill="1" applyBorder="1"/>
    <xf numFmtId="166" fontId="6" fillId="0" borderId="0" xfId="11" applyNumberFormat="1" applyFont="1" applyFill="1" applyBorder="1"/>
    <xf numFmtId="0" fontId="28" fillId="0" borderId="0" xfId="11" applyFont="1" applyAlignment="1">
      <alignment wrapText="1"/>
    </xf>
    <xf numFmtId="0" fontId="28" fillId="0" borderId="0" xfId="11" applyFont="1"/>
    <xf numFmtId="0" fontId="3" fillId="0" borderId="0" xfId="14" applyFont="1" applyAlignment="1"/>
    <xf numFmtId="0" fontId="5" fillId="0" borderId="0" xfId="14" applyFont="1"/>
    <xf numFmtId="0" fontId="11" fillId="0" borderId="0" xfId="14"/>
    <xf numFmtId="0" fontId="11" fillId="0" borderId="0" xfId="14" applyFont="1"/>
    <xf numFmtId="0" fontId="5" fillId="0" borderId="1" xfId="14" applyFont="1" applyFill="1" applyBorder="1" applyAlignment="1">
      <alignment horizontal="right" vertical="top" wrapText="1"/>
    </xf>
    <xf numFmtId="0" fontId="5" fillId="4" borderId="1" xfId="15" applyFont="1" applyFill="1" applyBorder="1" applyAlignment="1">
      <alignment horizontal="right" vertical="top" wrapText="1"/>
    </xf>
    <xf numFmtId="0" fontId="5" fillId="0" borderId="1" xfId="15" applyFont="1" applyFill="1" applyBorder="1" applyAlignment="1">
      <alignment horizontal="right" vertical="top" wrapText="1"/>
    </xf>
    <xf numFmtId="0" fontId="5" fillId="0" borderId="0" xfId="14" applyFont="1" applyFill="1" applyAlignment="1">
      <alignment horizontal="right" vertical="top" wrapText="1"/>
    </xf>
    <xf numFmtId="0" fontId="5" fillId="2" borderId="0" xfId="14" applyFont="1" applyFill="1" applyAlignment="1">
      <alignment horizontal="right" vertical="top" wrapText="1"/>
    </xf>
    <xf numFmtId="0" fontId="5" fillId="0" borderId="0" xfId="14" applyFont="1" applyAlignment="1"/>
    <xf numFmtId="0" fontId="5" fillId="0" borderId="0" xfId="14" applyFont="1" applyFill="1" applyAlignment="1"/>
    <xf numFmtId="0" fontId="5" fillId="2" borderId="0" xfId="14" applyFont="1" applyFill="1" applyAlignment="1">
      <alignment horizontal="right" wrapText="1"/>
    </xf>
    <xf numFmtId="0" fontId="5" fillId="0" borderId="0" xfId="14" applyFont="1" applyFill="1" applyAlignment="1">
      <alignment horizontal="right" wrapText="1"/>
    </xf>
    <xf numFmtId="0" fontId="22" fillId="0" borderId="0" xfId="14" applyFont="1" applyAlignment="1"/>
    <xf numFmtId="0" fontId="22" fillId="0" borderId="0" xfId="14" applyFont="1" applyFill="1" applyAlignment="1">
      <alignment horizontal="right"/>
    </xf>
    <xf numFmtId="166" fontId="22" fillId="2" borderId="0" xfId="14" applyNumberFormat="1" applyFont="1" applyFill="1" applyAlignment="1">
      <alignment horizontal="right"/>
    </xf>
    <xf numFmtId="166" fontId="22" fillId="0" borderId="0" xfId="14" applyNumberFormat="1" applyFont="1" applyFill="1" applyAlignment="1">
      <alignment horizontal="right"/>
    </xf>
    <xf numFmtId="0" fontId="5" fillId="0" borderId="0" xfId="14" applyFont="1" applyFill="1" applyAlignment="1">
      <alignment horizontal="right"/>
    </xf>
    <xf numFmtId="166" fontId="5" fillId="2" borderId="0" xfId="14" applyNumberFormat="1" applyFont="1" applyFill="1" applyAlignment="1">
      <alignment horizontal="right"/>
    </xf>
    <xf numFmtId="166" fontId="5" fillId="0" borderId="0" xfId="14" applyNumberFormat="1" applyFont="1" applyFill="1"/>
    <xf numFmtId="166" fontId="5" fillId="0" borderId="0" xfId="14" applyNumberFormat="1" applyFont="1" applyFill="1" applyAlignment="1">
      <alignment horizontal="right"/>
    </xf>
    <xf numFmtId="0" fontId="6" fillId="0" borderId="0" xfId="14" applyFont="1" applyAlignment="1"/>
    <xf numFmtId="0" fontId="6" fillId="0" borderId="0" xfId="14" applyFont="1" applyFill="1" applyAlignment="1">
      <alignment horizontal="right"/>
    </xf>
    <xf numFmtId="166" fontId="6" fillId="2" borderId="0" xfId="14" applyNumberFormat="1" applyFont="1" applyFill="1"/>
    <xf numFmtId="166" fontId="6" fillId="0" borderId="0" xfId="14" applyNumberFormat="1" applyFont="1" applyFill="1"/>
    <xf numFmtId="0" fontId="5" fillId="0" borderId="3" xfId="14" applyFont="1" applyBorder="1" applyAlignment="1"/>
    <xf numFmtId="0" fontId="5" fillId="0" borderId="3" xfId="14" applyFont="1" applyBorder="1"/>
    <xf numFmtId="0" fontId="5" fillId="0" borderId="3" xfId="14" applyFont="1" applyFill="1" applyBorder="1"/>
    <xf numFmtId="166" fontId="11" fillId="0" borderId="0" xfId="14" applyNumberFormat="1"/>
    <xf numFmtId="166" fontId="5" fillId="2" borderId="0" xfId="14" applyNumberFormat="1" applyFont="1" applyFill="1"/>
    <xf numFmtId="0" fontId="11" fillId="0" borderId="0" xfId="14" applyBorder="1"/>
    <xf numFmtId="0" fontId="5" fillId="0" borderId="1" xfId="14" applyFont="1" applyBorder="1" applyAlignment="1">
      <alignment horizontal="right" vertical="top"/>
    </xf>
    <xf numFmtId="0" fontId="5" fillId="0" borderId="0" xfId="14" applyFont="1" applyBorder="1" applyAlignment="1">
      <alignment horizontal="right" vertical="top"/>
    </xf>
    <xf numFmtId="0" fontId="4" fillId="0" borderId="0" xfId="11" applyFont="1" applyAlignment="1">
      <alignment horizontal="center"/>
    </xf>
    <xf numFmtId="0" fontId="5" fillId="0" borderId="1" xfId="11" applyFont="1" applyBorder="1" applyAlignment="1">
      <alignment horizontal="right" vertical="top"/>
    </xf>
    <xf numFmtId="0" fontId="3" fillId="0" borderId="0" xfId="11" applyAlignment="1"/>
    <xf numFmtId="166" fontId="5" fillId="0" borderId="0" xfId="7" applyNumberFormat="1" applyFont="1" applyFill="1"/>
    <xf numFmtId="166" fontId="5" fillId="0" borderId="0" xfId="11" applyNumberFormat="1" applyFont="1"/>
    <xf numFmtId="0" fontId="5" fillId="0" borderId="0" xfId="0" applyFont="1" applyBorder="1" applyAlignment="1">
      <alignment horizontal="right" wrapText="1"/>
    </xf>
    <xf numFmtId="0" fontId="5" fillId="0" borderId="0" xfId="7" applyFont="1" applyFill="1" applyBorder="1" applyAlignment="1">
      <alignment horizontal="right" wrapText="1"/>
    </xf>
    <xf numFmtId="0" fontId="6" fillId="0" borderId="0" xfId="7" applyFont="1" applyAlignment="1">
      <alignment vertical="top"/>
    </xf>
    <xf numFmtId="0" fontId="5" fillId="4" borderId="0" xfId="7" applyFont="1" applyFill="1" applyBorder="1" applyAlignment="1">
      <alignment horizontal="right" wrapText="1"/>
    </xf>
    <xf numFmtId="0" fontId="5" fillId="0" borderId="0" xfId="7" applyFont="1" applyAlignment="1">
      <alignment horizontal="right" vertical="top" wrapText="1"/>
    </xf>
    <xf numFmtId="0" fontId="5" fillId="0" borderId="0" xfId="7" applyFont="1" applyAlignment="1">
      <alignment vertical="top" wrapText="1"/>
    </xf>
    <xf numFmtId="0" fontId="5" fillId="0" borderId="0" xfId="11" applyFont="1" applyAlignment="1">
      <alignment wrapText="1"/>
    </xf>
    <xf numFmtId="0" fontId="10" fillId="0" borderId="0" xfId="11" applyFont="1" applyAlignment="1">
      <alignment horizontal="left" vertical="center"/>
    </xf>
    <xf numFmtId="3" fontId="22" fillId="0" borderId="0" xfId="11" applyNumberFormat="1" applyFont="1"/>
    <xf numFmtId="3" fontId="22" fillId="0" borderId="0" xfId="11" applyNumberFormat="1" applyFont="1" applyFill="1" applyAlignment="1">
      <alignment horizontal="right"/>
    </xf>
    <xf numFmtId="3" fontId="22" fillId="0" borderId="0" xfId="11" applyNumberFormat="1" applyFont="1" applyAlignment="1">
      <alignment horizontal="right"/>
    </xf>
    <xf numFmtId="3" fontId="22" fillId="4" borderId="0" xfId="11" applyNumberFormat="1" applyFont="1" applyFill="1" applyAlignment="1">
      <alignment horizontal="right"/>
    </xf>
    <xf numFmtId="0" fontId="5" fillId="0" borderId="0" xfId="11" applyFont="1" applyAlignment="1">
      <alignment horizontal="right"/>
    </xf>
    <xf numFmtId="0" fontId="22" fillId="0" borderId="0" xfId="11" applyFont="1"/>
    <xf numFmtId="3" fontId="5" fillId="0" borderId="0" xfId="11" applyNumberFormat="1" applyFont="1" applyFill="1" applyAlignment="1">
      <alignment horizontal="right"/>
    </xf>
    <xf numFmtId="3" fontId="5" fillId="0" borderId="0" xfId="11" applyNumberFormat="1" applyFont="1" applyAlignment="1">
      <alignment horizontal="right"/>
    </xf>
    <xf numFmtId="3" fontId="5" fillId="4" borderId="0" xfId="11" applyNumberFormat="1" applyFont="1" applyFill="1" applyAlignment="1">
      <alignment horizontal="right"/>
    </xf>
    <xf numFmtId="3" fontId="6" fillId="0" borderId="0" xfId="11" applyNumberFormat="1" applyFont="1"/>
    <xf numFmtId="3" fontId="6" fillId="0" borderId="0" xfId="11" applyNumberFormat="1" applyFont="1" applyAlignment="1">
      <alignment horizontal="right"/>
    </xf>
    <xf numFmtId="3" fontId="6" fillId="4" borderId="0" xfId="11" applyNumberFormat="1" applyFont="1" applyFill="1" applyAlignment="1">
      <alignment horizontal="right"/>
    </xf>
    <xf numFmtId="0" fontId="6" fillId="0" borderId="0" xfId="11" applyFont="1"/>
    <xf numFmtId="3" fontId="5" fillId="0" borderId="2" xfId="11" applyNumberFormat="1" applyFont="1" applyBorder="1" applyAlignment="1">
      <alignment horizontal="right"/>
    </xf>
    <xf numFmtId="3" fontId="5" fillId="4" borderId="2" xfId="11" applyNumberFormat="1" applyFont="1" applyFill="1" applyBorder="1" applyAlignment="1">
      <alignment horizontal="right"/>
    </xf>
    <xf numFmtId="0" fontId="5" fillId="0" borderId="2" xfId="11" applyFont="1" applyBorder="1" applyAlignment="1">
      <alignment horizontal="right"/>
    </xf>
    <xf numFmtId="0" fontId="6" fillId="0" borderId="2" xfId="11" applyFont="1" applyBorder="1" applyAlignment="1">
      <alignment vertical="center"/>
    </xf>
    <xf numFmtId="0" fontId="3" fillId="0" borderId="0" xfId="11" applyFont="1"/>
    <xf numFmtId="171" fontId="5" fillId="0" borderId="0" xfId="11" applyNumberFormat="1" applyFont="1" applyFill="1" applyAlignment="1">
      <alignment horizontal="right"/>
    </xf>
    <xf numFmtId="0" fontId="22" fillId="0" borderId="0" xfId="16" applyFont="1" applyAlignment="1"/>
    <xf numFmtId="0" fontId="5" fillId="0" borderId="0" xfId="16" applyFill="1" applyAlignment="1">
      <alignment wrapText="1"/>
    </xf>
    <xf numFmtId="172" fontId="5" fillId="0" borderId="0" xfId="10" applyNumberFormat="1" applyFont="1" applyFill="1"/>
    <xf numFmtId="0" fontId="5" fillId="0" borderId="0" xfId="16" applyAlignment="1">
      <alignment wrapText="1"/>
    </xf>
    <xf numFmtId="0" fontId="5" fillId="4" borderId="0" xfId="11" applyFont="1" applyFill="1" applyAlignment="1">
      <alignment horizontal="right"/>
    </xf>
    <xf numFmtId="0" fontId="5" fillId="0" borderId="0" xfId="11" applyFont="1" applyAlignment="1">
      <alignment horizontal="right" vertical="top" wrapText="1"/>
    </xf>
    <xf numFmtId="0" fontId="5" fillId="4" borderId="0" xfId="11" applyFont="1" applyFill="1" applyAlignment="1">
      <alignment horizontal="right" vertical="top" wrapText="1"/>
    </xf>
    <xf numFmtId="0" fontId="5" fillId="0" borderId="0" xfId="11" applyFont="1" applyAlignment="1">
      <alignment horizontal="right" vertical="top"/>
    </xf>
    <xf numFmtId="0" fontId="22" fillId="0" borderId="0" xfId="11" applyFont="1" applyAlignment="1">
      <alignment vertical="top"/>
    </xf>
    <xf numFmtId="0" fontId="22" fillId="0" borderId="0" xfId="16" applyFont="1" applyAlignment="1">
      <alignment wrapText="1"/>
    </xf>
    <xf numFmtId="0" fontId="5" fillId="0" borderId="0" xfId="11" applyFont="1" applyAlignment="1">
      <alignment horizontal="right" wrapText="1"/>
    </xf>
    <xf numFmtId="0" fontId="5" fillId="0" borderId="0" xfId="11" applyFont="1" applyBorder="1" applyAlignment="1">
      <alignment horizontal="right" wrapText="1"/>
    </xf>
    <xf numFmtId="0" fontId="5" fillId="4" borderId="0" xfId="11" applyFont="1" applyFill="1" applyBorder="1" applyAlignment="1">
      <alignment horizontal="right" wrapText="1"/>
    </xf>
    <xf numFmtId="0" fontId="5" fillId="0" borderId="1" xfId="11" applyFont="1" applyBorder="1" applyAlignment="1">
      <alignment horizontal="center" vertical="top" wrapText="1"/>
    </xf>
    <xf numFmtId="0" fontId="6" fillId="0" borderId="1" xfId="11" applyFont="1" applyBorder="1" applyAlignment="1">
      <alignment vertical="top"/>
    </xf>
    <xf numFmtId="0" fontId="3" fillId="0" borderId="0" xfId="11"/>
    <xf numFmtId="0" fontId="3" fillId="0" borderId="0" xfId="11" applyFill="1"/>
    <xf numFmtId="166" fontId="22" fillId="0" borderId="0" xfId="11" applyNumberFormat="1" applyFont="1"/>
    <xf numFmtId="166" fontId="22" fillId="4" borderId="0" xfId="11" applyNumberFormat="1" applyFont="1" applyFill="1"/>
    <xf numFmtId="166" fontId="5" fillId="4" borderId="0" xfId="11" applyNumberFormat="1" applyFont="1" applyFill="1"/>
    <xf numFmtId="166" fontId="5" fillId="0" borderId="0" xfId="11" applyNumberFormat="1" applyFont="1" applyFill="1" applyAlignment="1">
      <alignment horizontal="right" wrapText="1"/>
    </xf>
    <xf numFmtId="166" fontId="5" fillId="4" borderId="0" xfId="11" applyNumberFormat="1" applyFont="1" applyFill="1" applyAlignment="1">
      <alignment horizontal="right"/>
    </xf>
    <xf numFmtId="166" fontId="5" fillId="0" borderId="2" xfId="11" applyNumberFormat="1" applyFont="1" applyFill="1" applyBorder="1" applyAlignment="1">
      <alignment horizontal="right" wrapText="1"/>
    </xf>
    <xf numFmtId="166" fontId="3" fillId="0" borderId="0" xfId="11" applyNumberFormat="1"/>
    <xf numFmtId="166" fontId="6" fillId="0" borderId="0" xfId="11" applyNumberFormat="1" applyFont="1"/>
    <xf numFmtId="166" fontId="6" fillId="4" borderId="0" xfId="11" applyNumberFormat="1" applyFont="1" applyFill="1"/>
    <xf numFmtId="0" fontId="5" fillId="0" borderId="0" xfId="11" applyFont="1" applyFill="1" applyAlignment="1">
      <alignment horizontal="right"/>
    </xf>
    <xf numFmtId="0" fontId="6" fillId="0" borderId="0" xfId="11" applyFont="1" applyFill="1"/>
    <xf numFmtId="0" fontId="22" fillId="0" borderId="0" xfId="11" applyFont="1" applyFill="1"/>
    <xf numFmtId="0" fontId="5" fillId="0" borderId="0" xfId="11" applyFont="1" applyFill="1" applyAlignment="1">
      <alignment horizontal="left"/>
    </xf>
    <xf numFmtId="170" fontId="5" fillId="0" borderId="0" xfId="11" applyNumberFormat="1" applyFont="1" applyFill="1"/>
    <xf numFmtId="0" fontId="5" fillId="0" borderId="0" xfId="11" applyFont="1" applyBorder="1" applyAlignment="1">
      <alignment horizontal="right" vertical="top" wrapText="1"/>
    </xf>
    <xf numFmtId="0" fontId="5" fillId="0" borderId="0" xfId="11" applyFont="1" applyAlignment="1"/>
    <xf numFmtId="16" fontId="5" fillId="0" borderId="0" xfId="11" quotePrefix="1" applyNumberFormat="1" applyFont="1" applyBorder="1" applyAlignment="1">
      <alignment horizontal="right" vertical="top" wrapText="1"/>
    </xf>
    <xf numFmtId="0" fontId="3" fillId="0" borderId="1" xfId="11" applyBorder="1" applyAlignment="1"/>
    <xf numFmtId="173" fontId="5" fillId="0" borderId="0" xfId="16" applyNumberFormat="1" applyFont="1" applyBorder="1"/>
    <xf numFmtId="0" fontId="5" fillId="0" borderId="0" xfId="16" applyBorder="1"/>
    <xf numFmtId="170" fontId="3" fillId="0" borderId="0" xfId="11" applyNumberFormat="1"/>
    <xf numFmtId="0" fontId="6" fillId="0" borderId="0" xfId="16" applyFont="1" applyBorder="1"/>
    <xf numFmtId="0" fontId="5" fillId="0" borderId="0" xfId="16"/>
    <xf numFmtId="0" fontId="22" fillId="0" borderId="0" xfId="16" applyFont="1"/>
    <xf numFmtId="174" fontId="5" fillId="0" borderId="0" xfId="11" applyNumberFormat="1" applyFont="1" applyAlignment="1">
      <alignment horizontal="right"/>
    </xf>
    <xf numFmtId="175" fontId="5" fillId="0" borderId="0" xfId="11" applyNumberFormat="1" applyFont="1" applyAlignment="1">
      <alignment horizontal="right"/>
    </xf>
    <xf numFmtId="0" fontId="5" fillId="0" borderId="0" xfId="16" applyFont="1" applyAlignment="1">
      <alignment horizontal="right"/>
    </xf>
    <xf numFmtId="0" fontId="5" fillId="0" borderId="0" xfId="16" applyFont="1"/>
    <xf numFmtId="0" fontId="5" fillId="0" borderId="1" xfId="16" applyFont="1" applyBorder="1" applyAlignment="1">
      <alignment horizontal="right" wrapText="1"/>
    </xf>
    <xf numFmtId="0" fontId="5" fillId="0" borderId="1" xfId="16" applyFont="1" applyBorder="1"/>
    <xf numFmtId="0" fontId="3" fillId="0" borderId="0" xfId="11" applyFont="1" applyAlignment="1">
      <alignment horizontal="center"/>
    </xf>
    <xf numFmtId="0" fontId="3" fillId="0" borderId="0" xfId="11" applyFont="1" applyAlignment="1">
      <alignment horizontal="center"/>
    </xf>
    <xf numFmtId="0" fontId="3" fillId="0" borderId="0" xfId="11" applyBorder="1"/>
    <xf numFmtId="0" fontId="3" fillId="0" borderId="3" xfId="11" applyBorder="1"/>
    <xf numFmtId="0" fontId="6" fillId="0" borderId="0" xfId="16" applyFont="1"/>
    <xf numFmtId="166" fontId="22" fillId="0" borderId="0" xfId="11" applyNumberFormat="1" applyFont="1" applyFill="1" applyAlignment="1">
      <alignment horizontal="right"/>
    </xf>
    <xf numFmtId="0" fontId="4" fillId="0" borderId="0" xfId="11" applyFont="1" applyAlignment="1"/>
    <xf numFmtId="0" fontId="3" fillId="0" borderId="0" xfId="17" applyFont="1"/>
    <xf numFmtId="166" fontId="5" fillId="0" borderId="2" xfId="11" applyNumberFormat="1" applyFont="1" applyBorder="1"/>
    <xf numFmtId="166" fontId="5" fillId="0" borderId="2" xfId="11" applyNumberFormat="1" applyFont="1" applyFill="1" applyBorder="1"/>
    <xf numFmtId="166" fontId="5" fillId="4" borderId="2" xfId="11" applyNumberFormat="1" applyFont="1" applyFill="1" applyBorder="1"/>
    <xf numFmtId="0" fontId="6" fillId="0" borderId="2" xfId="11" applyFont="1" applyFill="1" applyBorder="1" applyAlignment="1">
      <alignment horizontal="right" vertical="center"/>
    </xf>
    <xf numFmtId="0" fontId="6" fillId="0" borderId="2" xfId="11" applyFont="1" applyFill="1" applyBorder="1" applyAlignment="1">
      <alignment vertical="center"/>
    </xf>
    <xf numFmtId="0" fontId="6" fillId="0" borderId="0" xfId="11" applyFont="1" applyFill="1" applyAlignment="1">
      <alignment horizontal="right"/>
    </xf>
    <xf numFmtId="0" fontId="22" fillId="0" borderId="0" xfId="11" applyFont="1" applyFill="1" applyAlignment="1">
      <alignment horizontal="right" wrapText="1"/>
    </xf>
    <xf numFmtId="0" fontId="22" fillId="0" borderId="0" xfId="11" applyFont="1" applyFill="1" applyAlignment="1">
      <alignment wrapText="1"/>
    </xf>
    <xf numFmtId="0" fontId="3" fillId="0" borderId="0" xfId="11" applyAlignment="1">
      <alignment horizontal="right"/>
    </xf>
    <xf numFmtId="0" fontId="3" fillId="4" borderId="0" xfId="11" applyFill="1" applyAlignment="1">
      <alignment horizontal="right"/>
    </xf>
    <xf numFmtId="0" fontId="5" fillId="0" borderId="0" xfId="11" applyFont="1" applyAlignment="1">
      <alignment horizontal="right" vertical="top" wrapText="1"/>
    </xf>
    <xf numFmtId="0" fontId="6" fillId="0" borderId="0" xfId="11" applyFont="1" applyAlignment="1">
      <alignment horizontal="right" vertical="top"/>
    </xf>
    <xf numFmtId="0" fontId="5" fillId="4" borderId="0" xfId="11" applyFont="1" applyFill="1" applyAlignment="1">
      <alignment horizontal="right" wrapText="1"/>
    </xf>
    <xf numFmtId="0" fontId="3" fillId="0" borderId="0" xfId="17" applyFont="1" applyAlignment="1"/>
    <xf numFmtId="166" fontId="3" fillId="0" borderId="0" xfId="11" applyNumberFormat="1" applyFill="1"/>
    <xf numFmtId="166" fontId="5" fillId="0" borderId="2" xfId="11" applyNumberFormat="1" applyFont="1" applyBorder="1" applyAlignment="1">
      <alignment horizontal="right"/>
    </xf>
    <xf numFmtId="166" fontId="5" fillId="4" borderId="2" xfId="11" applyNumberFormat="1" applyFont="1" applyFill="1" applyBorder="1" applyAlignment="1">
      <alignment horizontal="right"/>
    </xf>
    <xf numFmtId="0" fontId="32" fillId="0" borderId="0" xfId="11" applyFont="1"/>
    <xf numFmtId="166" fontId="32" fillId="0" borderId="0" xfId="11" applyNumberFormat="1" applyFont="1"/>
    <xf numFmtId="174" fontId="5" fillId="0" borderId="0" xfId="11" applyNumberFormat="1" applyFont="1"/>
    <xf numFmtId="0" fontId="8" fillId="0" borderId="0" xfId="11" applyFont="1"/>
    <xf numFmtId="0" fontId="33" fillId="0" borderId="0" xfId="11" applyFont="1" applyAlignment="1">
      <alignment horizontal="right" vertical="top" wrapText="1"/>
    </xf>
    <xf numFmtId="0" fontId="6" fillId="0" borderId="0" xfId="11" applyFont="1" applyAlignment="1">
      <alignment horizontal="right" wrapText="1"/>
    </xf>
    <xf numFmtId="0" fontId="6" fillId="0" borderId="0" xfId="11" applyFont="1" applyAlignment="1">
      <alignment horizontal="right" vertical="top" wrapText="1"/>
    </xf>
    <xf numFmtId="0" fontId="3" fillId="0" borderId="3" xfId="11" applyFill="1" applyBorder="1"/>
    <xf numFmtId="1" fontId="5" fillId="0" borderId="0" xfId="11" applyNumberFormat="1" applyFont="1" applyAlignment="1">
      <alignment horizontal="right"/>
    </xf>
    <xf numFmtId="1" fontId="5" fillId="0" borderId="0" xfId="11" applyNumberFormat="1" applyFont="1" applyFill="1" applyAlignment="1">
      <alignment horizontal="right"/>
    </xf>
    <xf numFmtId="164" fontId="5" fillId="0" borderId="0" xfId="11" applyNumberFormat="1" applyFont="1"/>
    <xf numFmtId="16" fontId="5" fillId="4" borderId="0" xfId="11" quotePrefix="1" applyNumberFormat="1" applyFont="1" applyFill="1" applyAlignment="1">
      <alignment horizontal="right" vertical="top" wrapText="1"/>
    </xf>
    <xf numFmtId="0" fontId="5" fillId="0" borderId="0" xfId="11" applyFont="1" applyBorder="1"/>
    <xf numFmtId="0" fontId="5" fillId="0" borderId="1" xfId="11" applyFont="1" applyBorder="1"/>
    <xf numFmtId="0" fontId="5" fillId="0" borderId="1" xfId="11" applyFont="1" applyBorder="1" applyAlignment="1"/>
    <xf numFmtId="0" fontId="22" fillId="0" borderId="0" xfId="16" applyFont="1" applyBorder="1"/>
    <xf numFmtId="166" fontId="22" fillId="0" borderId="0" xfId="7" applyNumberFormat="1" applyFont="1" applyAlignment="1">
      <alignment horizontal="right"/>
    </xf>
    <xf numFmtId="0" fontId="5" fillId="0" borderId="0" xfId="16" applyFont="1" applyAlignment="1">
      <alignment horizontal="center"/>
    </xf>
    <xf numFmtId="0" fontId="6" fillId="0" borderId="0" xfId="11" applyFont="1" applyAlignment="1">
      <alignment vertical="top"/>
    </xf>
    <xf numFmtId="0" fontId="5" fillId="0" borderId="0" xfId="11" applyFont="1" applyAlignment="1">
      <alignment vertical="center"/>
    </xf>
    <xf numFmtId="0" fontId="5" fillId="0" borderId="0" xfId="18" applyFont="1"/>
    <xf numFmtId="0" fontId="5" fillId="0" borderId="0" xfId="18" applyFont="1" applyBorder="1"/>
    <xf numFmtId="0" fontId="3" fillId="0" borderId="0" xfId="18" applyFill="1" applyBorder="1"/>
    <xf numFmtId="41" fontId="5" fillId="0" borderId="0" xfId="19" applyFont="1" applyFill="1" applyBorder="1" applyAlignment="1">
      <alignment horizontal="right" wrapText="1"/>
    </xf>
    <xf numFmtId="41" fontId="6" fillId="0" borderId="0" xfId="19" applyFont="1" applyFill="1" applyBorder="1" applyAlignment="1">
      <alignment horizontal="right" wrapText="1"/>
    </xf>
    <xf numFmtId="0" fontId="6" fillId="0" borderId="0" xfId="18" applyFont="1" applyBorder="1"/>
    <xf numFmtId="41" fontId="3" fillId="0" borderId="0" xfId="7" applyNumberFormat="1"/>
    <xf numFmtId="41" fontId="6" fillId="0" borderId="0" xfId="19" applyFont="1" applyFill="1" applyAlignment="1">
      <alignment horizontal="right" wrapText="1"/>
    </xf>
    <xf numFmtId="41" fontId="6" fillId="4" borderId="0" xfId="19" applyFont="1" applyFill="1" applyAlignment="1">
      <alignment horizontal="right" wrapText="1"/>
    </xf>
    <xf numFmtId="41" fontId="5" fillId="0" borderId="0" xfId="19" applyFont="1" applyFill="1" applyAlignment="1">
      <alignment horizontal="right" wrapText="1"/>
    </xf>
    <xf numFmtId="41" fontId="5" fillId="4" borderId="0" xfId="19" applyFont="1" applyFill="1" applyAlignment="1">
      <alignment horizontal="right" wrapText="1"/>
    </xf>
    <xf numFmtId="0" fontId="22" fillId="0" borderId="0" xfId="18" applyFont="1"/>
    <xf numFmtId="0" fontId="6" fillId="0" borderId="0" xfId="18" applyFont="1"/>
    <xf numFmtId="0" fontId="22" fillId="4" borderId="0" xfId="18" applyFont="1" applyFill="1"/>
    <xf numFmtId="0" fontId="3" fillId="0" borderId="0" xfId="18" applyAlignment="1">
      <alignment horizontal="right"/>
    </xf>
    <xf numFmtId="0" fontId="3" fillId="0" borderId="0" xfId="18" applyFill="1" applyAlignment="1">
      <alignment horizontal="right"/>
    </xf>
    <xf numFmtId="0" fontId="3" fillId="4" borderId="0" xfId="18" applyFill="1" applyAlignment="1">
      <alignment horizontal="right"/>
    </xf>
    <xf numFmtId="0" fontId="3" fillId="0" borderId="0" xfId="18" applyFill="1"/>
    <xf numFmtId="0" fontId="5" fillId="0" borderId="0" xfId="18" applyFont="1" applyAlignment="1">
      <alignment horizontal="right" vertical="top" wrapText="1"/>
    </xf>
    <xf numFmtId="0" fontId="5" fillId="0" borderId="0" xfId="18" applyFont="1" applyAlignment="1">
      <alignment horizontal="right" vertical="top" wrapText="1"/>
    </xf>
    <xf numFmtId="0" fontId="5" fillId="4" borderId="0" xfId="18" applyFont="1" applyFill="1" applyAlignment="1">
      <alignment horizontal="right" vertical="top" wrapText="1"/>
    </xf>
    <xf numFmtId="0" fontId="5" fillId="0" borderId="0" xfId="18" applyFont="1" applyBorder="1" applyAlignment="1">
      <alignment horizontal="right" wrapText="1"/>
    </xf>
    <xf numFmtId="0" fontId="5" fillId="0" borderId="0" xfId="18" applyFont="1" applyFill="1" applyAlignment="1">
      <alignment horizontal="right" wrapText="1"/>
    </xf>
    <xf numFmtId="0" fontId="7" fillId="0" borderId="0" xfId="18" applyFont="1" applyFill="1" applyAlignment="1">
      <alignment horizontal="right" wrapText="1"/>
    </xf>
    <xf numFmtId="0" fontId="5" fillId="2" borderId="0" xfId="18" applyFont="1" applyFill="1" applyAlignment="1">
      <alignment horizontal="right" wrapText="1"/>
    </xf>
    <xf numFmtId="0" fontId="5" fillId="0" borderId="0" xfId="18" applyFont="1" applyBorder="1" applyAlignment="1">
      <alignment horizontal="center" vertical="top" wrapText="1"/>
    </xf>
    <xf numFmtId="0" fontId="3" fillId="0" borderId="0" xfId="18" applyBorder="1"/>
    <xf numFmtId="0" fontId="3" fillId="0" borderId="3" xfId="18" applyFont="1" applyBorder="1" applyAlignment="1">
      <alignment horizontal="center"/>
    </xf>
    <xf numFmtId="0" fontId="3" fillId="0" borderId="0" xfId="18" applyFont="1" applyBorder="1" applyAlignment="1">
      <alignment horizontal="center"/>
    </xf>
    <xf numFmtId="41" fontId="6" fillId="0" borderId="3" xfId="19" applyFont="1" applyFill="1" applyBorder="1" applyAlignment="1">
      <alignment horizontal="right" wrapText="1"/>
    </xf>
    <xf numFmtId="41" fontId="6" fillId="4" borderId="3" xfId="19" applyFont="1" applyFill="1" applyBorder="1" applyAlignment="1">
      <alignment horizontal="right" wrapText="1"/>
    </xf>
    <xf numFmtId="0" fontId="6" fillId="0" borderId="3" xfId="18" applyFont="1" applyBorder="1"/>
    <xf numFmtId="0" fontId="5" fillId="0" borderId="0" xfId="18" applyFont="1" applyAlignment="1">
      <alignment horizontal="right"/>
    </xf>
    <xf numFmtId="0" fontId="5" fillId="0" borderId="0" xfId="18" applyFont="1" applyFill="1" applyAlignment="1">
      <alignment horizontal="right"/>
    </xf>
    <xf numFmtId="0" fontId="5" fillId="4" borderId="0" xfId="18" applyFont="1" applyFill="1" applyAlignment="1">
      <alignment horizontal="right"/>
    </xf>
    <xf numFmtId="0" fontId="3" fillId="0" borderId="0" xfId="18"/>
    <xf numFmtId="0" fontId="3" fillId="0" borderId="1" xfId="18" applyBorder="1"/>
    <xf numFmtId="0" fontId="3" fillId="0" borderId="3" xfId="18" applyBorder="1"/>
    <xf numFmtId="166" fontId="6" fillId="4" borderId="4" xfId="11" applyNumberFormat="1" applyFont="1" applyFill="1" applyBorder="1"/>
    <xf numFmtId="166" fontId="6" fillId="0" borderId="4" xfId="11" applyNumberFormat="1" applyFont="1" applyBorder="1"/>
    <xf numFmtId="0" fontId="5" fillId="0" borderId="0" xfId="11" applyFont="1" applyBorder="1" applyAlignment="1">
      <alignment horizontal="center" vertical="top" wrapText="1"/>
    </xf>
    <xf numFmtId="3" fontId="34" fillId="0" borderId="0" xfId="11" applyNumberFormat="1" applyFont="1" applyFill="1" applyAlignment="1">
      <alignment horizontal="right" wrapText="1"/>
    </xf>
    <xf numFmtId="173" fontId="6" fillId="0" borderId="0" xfId="11" applyNumberFormat="1" applyFont="1" applyFill="1"/>
    <xf numFmtId="0" fontId="6" fillId="0" borderId="0" xfId="11" applyFont="1" applyFill="1" applyAlignment="1">
      <alignment horizontal="left" vertical="top"/>
    </xf>
    <xf numFmtId="3" fontId="34" fillId="0" borderId="0" xfId="11" applyNumberFormat="1" applyFont="1" applyAlignment="1">
      <alignment horizontal="right" wrapText="1"/>
    </xf>
    <xf numFmtId="0" fontId="5" fillId="0" borderId="0" xfId="11" applyFont="1" applyAlignment="1">
      <alignment horizontal="left" vertical="top"/>
    </xf>
    <xf numFmtId="0" fontId="35" fillId="0" borderId="0" xfId="11" applyFont="1" applyAlignment="1">
      <alignment horizontal="right" wrapText="1"/>
    </xf>
    <xf numFmtId="0" fontId="22" fillId="0" borderId="0" xfId="11" applyFont="1" applyAlignment="1">
      <alignment horizontal="left" vertical="top"/>
    </xf>
    <xf numFmtId="0" fontId="33" fillId="0" borderId="0" xfId="11" applyFont="1" applyAlignment="1">
      <alignment horizontal="right" wrapText="1"/>
    </xf>
    <xf numFmtId="3" fontId="35" fillId="0" borderId="0" xfId="11" applyNumberFormat="1" applyFont="1" applyAlignment="1">
      <alignment horizontal="right" wrapText="1"/>
    </xf>
    <xf numFmtId="3" fontId="33" fillId="0" borderId="0" xfId="11" applyNumberFormat="1" applyFont="1" applyAlignment="1">
      <alignment horizontal="right" wrapText="1"/>
    </xf>
    <xf numFmtId="0" fontId="5" fillId="0" borderId="0" xfId="11" applyFont="1" applyAlignment="1">
      <alignment horizontal="center" vertical="top" wrapText="1"/>
    </xf>
    <xf numFmtId="16" fontId="5" fillId="0" borderId="0" xfId="11" applyNumberFormat="1" applyFont="1" applyBorder="1" applyAlignment="1">
      <alignment horizontal="center" vertical="top" wrapText="1"/>
    </xf>
    <xf numFmtId="16" fontId="5" fillId="0" borderId="1" xfId="11" applyNumberFormat="1" applyFont="1" applyBorder="1" applyAlignment="1">
      <alignment horizontal="right" wrapText="1"/>
    </xf>
    <xf numFmtId="16" fontId="5" fillId="0" borderId="0" xfId="11" quotePrefix="1" applyNumberFormat="1" applyFont="1" applyAlignment="1">
      <alignment horizontal="right" wrapText="1"/>
    </xf>
    <xf numFmtId="16" fontId="5" fillId="4" borderId="0" xfId="11" quotePrefix="1" applyNumberFormat="1" applyFont="1" applyFill="1" applyAlignment="1">
      <alignment horizontal="right" wrapText="1"/>
    </xf>
    <xf numFmtId="0" fontId="5" fillId="0" borderId="1" xfId="11" applyFont="1" applyBorder="1" applyAlignment="1">
      <alignment horizontal="left" vertical="top"/>
    </xf>
    <xf numFmtId="0" fontId="3" fillId="0" borderId="0" xfId="11" applyFont="1" applyFill="1"/>
    <xf numFmtId="166" fontId="6" fillId="0" borderId="3" xfId="11" applyNumberFormat="1" applyFont="1" applyBorder="1"/>
    <xf numFmtId="166" fontId="6" fillId="4" borderId="3" xfId="11" applyNumberFormat="1" applyFont="1" applyFill="1" applyBorder="1"/>
    <xf numFmtId="0" fontId="6" fillId="0" borderId="3" xfId="11" applyFont="1" applyBorder="1" applyAlignment="1">
      <alignment horizontal="left" vertical="top"/>
    </xf>
    <xf numFmtId="1" fontId="35" fillId="0" borderId="0" xfId="11" applyNumberFormat="1" applyFont="1" applyAlignment="1">
      <alignment horizontal="right" wrapText="1"/>
    </xf>
    <xf numFmtId="1" fontId="33" fillId="0" borderId="0" xfId="11" applyNumberFormat="1" applyFont="1" applyAlignment="1">
      <alignment horizontal="right" wrapText="1"/>
    </xf>
    <xf numFmtId="0" fontId="5" fillId="0" borderId="0" xfId="11" applyFont="1" applyBorder="1" applyAlignment="1">
      <alignment horizontal="left" vertical="top"/>
    </xf>
    <xf numFmtId="0" fontId="3" fillId="0" borderId="3" xfId="11" applyFont="1" applyBorder="1"/>
    <xf numFmtId="0" fontId="3" fillId="0" borderId="3" xfId="11" applyFont="1" applyFill="1" applyBorder="1"/>
    <xf numFmtId="0" fontId="3" fillId="0" borderId="3" xfId="11" applyFont="1" applyBorder="1" applyAlignment="1"/>
    <xf numFmtId="0" fontId="4" fillId="0" borderId="0" xfId="11" applyFont="1" applyBorder="1" applyAlignment="1">
      <alignment horizontal="center"/>
    </xf>
    <xf numFmtId="3" fontId="34" fillId="0" borderId="0" xfId="11" applyNumberFormat="1" applyFont="1" applyAlignment="1">
      <alignment horizontal="right" vertical="top" wrapText="1"/>
    </xf>
    <xf numFmtId="0" fontId="6" fillId="0" borderId="0" xfId="11" applyFont="1" applyAlignment="1">
      <alignment horizontal="left" vertical="top"/>
    </xf>
    <xf numFmtId="3" fontId="33" fillId="0" borderId="0" xfId="11" applyNumberFormat="1" applyFont="1" applyAlignment="1">
      <alignment horizontal="right" vertical="top" wrapText="1"/>
    </xf>
    <xf numFmtId="0" fontId="3" fillId="0" borderId="0" xfId="11" applyFont="1" applyAlignment="1">
      <alignment horizontal="right"/>
    </xf>
    <xf numFmtId="3" fontId="3" fillId="0" borderId="0" xfId="11" applyNumberFormat="1" applyFont="1" applyAlignment="1">
      <alignment horizontal="right"/>
    </xf>
    <xf numFmtId="0" fontId="3" fillId="0" borderId="0" xfId="11" applyFont="1" applyFill="1" applyAlignment="1">
      <alignment horizontal="right"/>
    </xf>
    <xf numFmtId="1" fontId="33" fillId="0" borderId="0" xfId="11" applyNumberFormat="1" applyFont="1" applyAlignment="1">
      <alignment horizontal="right" vertical="top" wrapText="1"/>
    </xf>
    <xf numFmtId="176" fontId="5" fillId="4" borderId="0" xfId="11" applyNumberFormat="1" applyFont="1" applyFill="1"/>
    <xf numFmtId="0" fontId="3" fillId="0" borderId="0" xfId="11" applyFont="1" applyBorder="1"/>
    <xf numFmtId="0" fontId="3" fillId="0" borderId="0" xfId="11" applyFont="1" applyFill="1" applyBorder="1"/>
    <xf numFmtId="0" fontId="3" fillId="0" borderId="0" xfId="11" applyFont="1" applyBorder="1" applyAlignment="1"/>
    <xf numFmtId="3" fontId="33" fillId="0" borderId="0" xfId="11" applyNumberFormat="1" applyFont="1" applyFill="1" applyAlignment="1">
      <alignment horizontal="right" wrapText="1"/>
    </xf>
    <xf numFmtId="0" fontId="26" fillId="0" borderId="0" xfId="21"/>
    <xf numFmtId="0" fontId="26" fillId="0" borderId="0" xfId="21" applyFill="1"/>
    <xf numFmtId="0" fontId="5" fillId="0" borderId="0" xfId="11" applyFont="1" applyAlignment="1">
      <alignment horizontal="left" vertical="center"/>
    </xf>
    <xf numFmtId="0" fontId="26" fillId="0" borderId="0" xfId="21" applyFill="1" applyAlignment="1">
      <alignment horizontal="right"/>
    </xf>
    <xf numFmtId="0" fontId="26" fillId="0" borderId="0" xfId="21" applyAlignment="1">
      <alignment horizontal="right"/>
    </xf>
    <xf numFmtId="166" fontId="6" fillId="0" borderId="0" xfId="21" applyNumberFormat="1" applyFont="1" applyFill="1"/>
    <xf numFmtId="166" fontId="6" fillId="2" borderId="0" xfId="21" applyNumberFormat="1" applyFont="1" applyFill="1"/>
    <xf numFmtId="0" fontId="6" fillId="0" borderId="0" xfId="21" applyFont="1" applyFill="1"/>
    <xf numFmtId="166" fontId="5" fillId="0" borderId="0" xfId="21" applyNumberFormat="1" applyFont="1" applyFill="1"/>
    <xf numFmtId="166" fontId="5" fillId="2" borderId="0" xfId="21" applyNumberFormat="1" applyFont="1" applyFill="1"/>
    <xf numFmtId="0" fontId="5" fillId="0" borderId="0" xfId="21" applyFont="1" applyFill="1"/>
    <xf numFmtId="0" fontId="5" fillId="0" borderId="0" xfId="21" applyFont="1" applyFill="1" applyAlignment="1">
      <alignment horizontal="left" indent="2"/>
    </xf>
    <xf numFmtId="0" fontId="22" fillId="0" borderId="0" xfId="21" applyFont="1" applyFill="1"/>
    <xf numFmtId="166" fontId="5" fillId="0" borderId="0" xfId="21" applyNumberFormat="1" applyFont="1" applyFill="1" applyAlignment="1">
      <alignment horizontal="right"/>
    </xf>
    <xf numFmtId="0" fontId="22" fillId="2" borderId="0" xfId="21" applyFont="1" applyFill="1"/>
    <xf numFmtId="166" fontId="5" fillId="0" borderId="0" xfId="21" applyNumberFormat="1" applyFont="1"/>
    <xf numFmtId="0" fontId="6" fillId="2" borderId="0" xfId="21" applyFont="1" applyFill="1"/>
    <xf numFmtId="166" fontId="22" fillId="0" borderId="0" xfId="21" applyNumberFormat="1" applyFont="1" applyFill="1" applyAlignment="1">
      <alignment horizontal="right"/>
    </xf>
    <xf numFmtId="0" fontId="36" fillId="0" borderId="0" xfId="21" applyFont="1"/>
    <xf numFmtId="0" fontId="5" fillId="0" borderId="0" xfId="21" applyFont="1" applyFill="1" applyAlignment="1">
      <alignment horizontal="left" wrapText="1" indent="2"/>
    </xf>
    <xf numFmtId="166" fontId="6" fillId="0" borderId="0" xfId="21" applyNumberFormat="1" applyFont="1"/>
    <xf numFmtId="166" fontId="22" fillId="0" borderId="0" xfId="21" applyNumberFormat="1" applyFont="1" applyFill="1"/>
    <xf numFmtId="166" fontId="22" fillId="0" borderId="0" xfId="21" applyNumberFormat="1" applyFont="1"/>
    <xf numFmtId="166" fontId="22" fillId="2" borderId="0" xfId="21" applyNumberFormat="1" applyFont="1" applyFill="1"/>
    <xf numFmtId="0" fontId="22" fillId="0" borderId="0" xfId="7" applyFont="1" applyFill="1" applyAlignment="1">
      <alignment horizontal="left" indent="2"/>
    </xf>
    <xf numFmtId="0" fontId="22" fillId="0" borderId="0" xfId="21" applyFont="1" applyFill="1" applyAlignment="1">
      <alignment horizontal="left" indent="2"/>
    </xf>
    <xf numFmtId="0" fontId="5" fillId="0" borderId="0" xfId="21" applyFont="1" applyFill="1" applyAlignment="1">
      <alignment horizontal="right"/>
    </xf>
    <xf numFmtId="0" fontId="5" fillId="0" borderId="0" xfId="21" applyFont="1" applyAlignment="1">
      <alignment horizontal="right"/>
    </xf>
    <xf numFmtId="0" fontId="5" fillId="0" borderId="0" xfId="21" applyFont="1" applyFill="1" applyAlignment="1">
      <alignment horizontal="right" indent="1"/>
    </xf>
    <xf numFmtId="0" fontId="5" fillId="2" borderId="0" xfId="21" applyFont="1" applyFill="1" applyAlignment="1"/>
    <xf numFmtId="0" fontId="5" fillId="0" borderId="0" xfId="21" applyFont="1" applyAlignment="1"/>
    <xf numFmtId="0" fontId="5" fillId="2" borderId="0" xfId="21" applyFont="1" applyFill="1" applyAlignment="1">
      <alignment horizontal="right"/>
    </xf>
    <xf numFmtId="0" fontId="5" fillId="0" borderId="0" xfId="22" applyFont="1" applyFill="1" applyAlignment="1">
      <alignment horizontal="right"/>
    </xf>
    <xf numFmtId="0" fontId="5" fillId="0" borderId="0" xfId="22" applyFont="1" applyFill="1" applyAlignment="1">
      <alignment horizontal="right" indent="1"/>
    </xf>
    <xf numFmtId="0" fontId="5" fillId="0" borderId="0" xfId="22" applyFont="1" applyFill="1" applyAlignment="1">
      <alignment horizontal="right" wrapText="1"/>
    </xf>
    <xf numFmtId="0" fontId="5" fillId="0" borderId="0" xfId="10" applyNumberFormat="1" applyFont="1" applyBorder="1" applyAlignment="1">
      <alignment horizontal="center"/>
    </xf>
    <xf numFmtId="0" fontId="5" fillId="0" borderId="1" xfId="10" applyNumberFormat="1" applyFont="1" applyBorder="1"/>
    <xf numFmtId="0" fontId="5" fillId="0" borderId="1" xfId="21" applyFont="1" applyBorder="1" applyAlignment="1"/>
    <xf numFmtId="0" fontId="26" fillId="0" borderId="0" xfId="21" applyFill="1" applyBorder="1"/>
    <xf numFmtId="0" fontId="26" fillId="0" borderId="3" xfId="21" applyFill="1" applyBorder="1"/>
    <xf numFmtId="0" fontId="26" fillId="0" borderId="3" xfId="21" applyBorder="1"/>
    <xf numFmtId="0" fontId="3" fillId="0" borderId="0" xfId="21" applyFont="1" applyAlignment="1">
      <alignment horizontal="center"/>
    </xf>
    <xf numFmtId="0" fontId="4" fillId="0" borderId="0" xfId="21" applyFont="1" applyAlignment="1">
      <alignment horizontal="center"/>
    </xf>
    <xf numFmtId="0" fontId="3" fillId="0" borderId="0" xfId="21" applyFont="1"/>
    <xf numFmtId="0" fontId="3" fillId="0" borderId="0" xfId="23"/>
    <xf numFmtId="0" fontId="3" fillId="0" borderId="0" xfId="23" applyFill="1"/>
    <xf numFmtId="0" fontId="3" fillId="0" borderId="0" xfId="23" applyAlignment="1">
      <alignment horizontal="left"/>
    </xf>
    <xf numFmtId="166" fontId="3" fillId="0" borderId="0" xfId="23" applyNumberFormat="1"/>
    <xf numFmtId="166" fontId="6" fillId="0" borderId="0" xfId="24" applyNumberFormat="1" applyFont="1" applyFill="1" applyAlignment="1">
      <alignment horizontal="right"/>
    </xf>
    <xf numFmtId="0" fontId="8" fillId="0" borderId="0" xfId="23" applyFont="1"/>
    <xf numFmtId="166" fontId="6" fillId="2" borderId="0" xfId="24" applyNumberFormat="1" applyFont="1" applyFill="1" applyAlignment="1">
      <alignment horizontal="right"/>
    </xf>
    <xf numFmtId="0" fontId="6" fillId="0" borderId="0" xfId="23" applyFont="1" applyFill="1"/>
    <xf numFmtId="166" fontId="5" fillId="0" borderId="0" xfId="23" applyNumberFormat="1" applyFont="1"/>
    <xf numFmtId="166" fontId="5" fillId="0" borderId="0" xfId="24" applyNumberFormat="1" applyFont="1" applyFill="1" applyAlignment="1">
      <alignment horizontal="right"/>
    </xf>
    <xf numFmtId="166" fontId="5" fillId="2" borderId="0" xfId="24" applyNumberFormat="1" applyFont="1" applyFill="1" applyAlignment="1">
      <alignment horizontal="right"/>
    </xf>
    <xf numFmtId="0" fontId="5" fillId="0" borderId="0" xfId="23" applyFont="1" applyFill="1"/>
    <xf numFmtId="0" fontId="3" fillId="0" borderId="0" xfId="23" applyFont="1"/>
    <xf numFmtId="0" fontId="5" fillId="0" borderId="0" xfId="23" applyFont="1" applyFill="1" applyAlignment="1">
      <alignment horizontal="left" indent="2"/>
    </xf>
    <xf numFmtId="0" fontId="3" fillId="2" borderId="0" xfId="23" applyFill="1"/>
    <xf numFmtId="0" fontId="22" fillId="0" borderId="0" xfId="23" applyFont="1" applyFill="1"/>
    <xf numFmtId="166" fontId="5" fillId="0" borderId="0" xfId="23" applyNumberFormat="1" applyFont="1" applyFill="1" applyAlignment="1">
      <alignment horizontal="right"/>
    </xf>
    <xf numFmtId="0" fontId="6" fillId="2" borderId="0" xfId="23" applyFont="1" applyFill="1"/>
    <xf numFmtId="166" fontId="22" fillId="2" borderId="0" xfId="24" applyNumberFormat="1" applyFont="1" applyFill="1" applyAlignment="1">
      <alignment horizontal="right"/>
    </xf>
    <xf numFmtId="166" fontId="22" fillId="0" borderId="0" xfId="24" applyNumberFormat="1" applyFont="1" applyFill="1" applyAlignment="1">
      <alignment horizontal="right"/>
    </xf>
    <xf numFmtId="166" fontId="22" fillId="0" borderId="0" xfId="23" applyNumberFormat="1" applyFont="1"/>
    <xf numFmtId="0" fontId="32" fillId="0" borderId="0" xfId="23" applyFont="1"/>
    <xf numFmtId="0" fontId="22" fillId="0" borderId="0" xfId="23" applyFont="1" applyFill="1" applyAlignment="1">
      <alignment horizontal="left" indent="2"/>
    </xf>
    <xf numFmtId="0" fontId="5" fillId="2" borderId="0" xfId="23" applyFont="1" applyFill="1"/>
    <xf numFmtId="0" fontId="5" fillId="0" borderId="0" xfId="23" applyFont="1" applyAlignment="1">
      <alignment horizontal="right"/>
    </xf>
    <xf numFmtId="0" fontId="14" fillId="0" borderId="0" xfId="23" applyFont="1" applyAlignment="1"/>
    <xf numFmtId="0" fontId="5" fillId="2" borderId="0" xfId="22" applyFont="1" applyFill="1" applyAlignment="1">
      <alignment horizontal="right" wrapText="1"/>
    </xf>
    <xf numFmtId="172" fontId="5" fillId="0" borderId="1" xfId="26" applyNumberFormat="1" applyFont="1" applyBorder="1" applyAlignment="1">
      <alignment horizontal="right"/>
    </xf>
    <xf numFmtId="0" fontId="14" fillId="0" borderId="1" xfId="23" applyFont="1" applyBorder="1" applyAlignment="1"/>
    <xf numFmtId="0" fontId="3" fillId="0" borderId="3" xfId="23" applyFill="1" applyBorder="1"/>
    <xf numFmtId="0" fontId="3" fillId="0" borderId="3" xfId="23" applyBorder="1"/>
    <xf numFmtId="0" fontId="3" fillId="0" borderId="3" xfId="23" applyBorder="1" applyAlignment="1"/>
    <xf numFmtId="0" fontId="5" fillId="0" borderId="0" xfId="27" applyFont="1"/>
    <xf numFmtId="0" fontId="5" fillId="0" borderId="0" xfId="27" applyFont="1" applyAlignment="1"/>
    <xf numFmtId="3" fontId="5" fillId="0" borderId="0" xfId="27" applyNumberFormat="1" applyFont="1"/>
    <xf numFmtId="10" fontId="5" fillId="0" borderId="0" xfId="28" applyNumberFormat="1" applyFont="1"/>
    <xf numFmtId="166" fontId="6" fillId="0" borderId="0" xfId="27" applyNumberFormat="1" applyFont="1"/>
    <xf numFmtId="166" fontId="6" fillId="0" borderId="0" xfId="27" applyNumberFormat="1" applyFont="1" applyAlignment="1">
      <alignment horizontal="right"/>
    </xf>
    <xf numFmtId="166" fontId="6" fillId="4" borderId="0" xfId="27" applyNumberFormat="1" applyFont="1" applyFill="1" applyAlignment="1">
      <alignment horizontal="right"/>
    </xf>
    <xf numFmtId="0" fontId="5" fillId="0" borderId="0" xfId="27" applyFont="1" applyAlignment="1">
      <alignment horizontal="right"/>
    </xf>
    <xf numFmtId="0" fontId="6" fillId="0" borderId="0" xfId="29" applyFont="1" applyAlignment="1"/>
    <xf numFmtId="166" fontId="5" fillId="0" borderId="0" xfId="27" applyNumberFormat="1" applyFont="1"/>
    <xf numFmtId="3" fontId="5" fillId="0" borderId="0" xfId="27" applyNumberFormat="1" applyFont="1" applyAlignment="1">
      <alignment horizontal="right"/>
    </xf>
    <xf numFmtId="3" fontId="5" fillId="4" borderId="0" xfId="27" applyNumberFormat="1" applyFont="1" applyFill="1" applyAlignment="1">
      <alignment horizontal="right"/>
    </xf>
    <xf numFmtId="3" fontId="5" fillId="0" borderId="0" xfId="27" applyNumberFormat="1" applyFont="1" applyFill="1" applyAlignment="1">
      <alignment horizontal="right"/>
    </xf>
    <xf numFmtId="0" fontId="5" fillId="0" borderId="0" xfId="27" applyFont="1" applyAlignment="1">
      <alignment horizontal="left"/>
    </xf>
    <xf numFmtId="0" fontId="5" fillId="0" borderId="0" xfId="29" applyFont="1" applyFill="1" applyAlignment="1">
      <alignment wrapText="1"/>
    </xf>
    <xf numFmtId="0" fontId="5" fillId="0" borderId="0" xfId="27" applyFont="1" applyAlignment="1">
      <alignment horizontal="right" vertical="top" wrapText="1"/>
    </xf>
    <xf numFmtId="0" fontId="5" fillId="4" borderId="0" xfId="27" applyFont="1" applyFill="1" applyAlignment="1">
      <alignment horizontal="right" vertical="top" wrapText="1"/>
    </xf>
    <xf numFmtId="0" fontId="5" fillId="0" borderId="0" xfId="27" applyFont="1" applyAlignment="1">
      <alignment horizontal="right" vertical="top"/>
    </xf>
    <xf numFmtId="0" fontId="22" fillId="0" borderId="0" xfId="27" applyFont="1" applyAlignment="1">
      <alignment vertical="top"/>
    </xf>
    <xf numFmtId="0" fontId="22" fillId="0" borderId="0" xfId="29" applyFont="1" applyAlignment="1">
      <alignment wrapText="1"/>
    </xf>
    <xf numFmtId="0" fontId="5" fillId="0" borderId="0" xfId="27" applyFont="1" applyFill="1" applyAlignment="1">
      <alignment horizontal="right" vertical="top" wrapText="1"/>
    </xf>
    <xf numFmtId="0" fontId="5" fillId="0" borderId="0" xfId="27" applyFont="1" applyAlignment="1">
      <alignment horizontal="right" wrapText="1"/>
    </xf>
    <xf numFmtId="16" fontId="5" fillId="0" borderId="0" xfId="27" applyNumberFormat="1" applyFont="1" applyFill="1" applyBorder="1" applyAlignment="1">
      <alignment horizontal="right" wrapText="1"/>
    </xf>
    <xf numFmtId="0" fontId="5" fillId="0" borderId="0" xfId="27" applyFont="1" applyBorder="1" applyAlignment="1">
      <alignment horizontal="right" wrapText="1"/>
    </xf>
    <xf numFmtId="16" fontId="5" fillId="4" borderId="0" xfId="27" applyNumberFormat="1" applyFont="1" applyFill="1" applyBorder="1" applyAlignment="1">
      <alignment horizontal="right" wrapText="1"/>
    </xf>
    <xf numFmtId="0" fontId="5" fillId="0" borderId="0" xfId="27" applyFont="1" applyBorder="1" applyAlignment="1">
      <alignment horizontal="center" vertical="top" wrapText="1"/>
    </xf>
    <xf numFmtId="0" fontId="5" fillId="0" borderId="0" xfId="27" applyFont="1" applyBorder="1" applyAlignment="1">
      <alignment horizontal="right" vertical="top" wrapText="1"/>
    </xf>
    <xf numFmtId="0" fontId="5" fillId="2" borderId="0" xfId="27" applyFont="1" applyFill="1" applyBorder="1" applyAlignment="1">
      <alignment horizontal="right" vertical="top" wrapText="1"/>
    </xf>
    <xf numFmtId="0" fontId="6" fillId="0" borderId="0" xfId="27" applyFont="1" applyBorder="1" applyAlignment="1">
      <alignment vertical="top"/>
    </xf>
    <xf numFmtId="0" fontId="5" fillId="0" borderId="1" xfId="27" applyFont="1" applyBorder="1" applyAlignment="1">
      <alignment horizontal="center" vertical="top" wrapText="1"/>
    </xf>
    <xf numFmtId="0" fontId="6" fillId="0" borderId="1" xfId="27" applyFont="1" applyBorder="1" applyAlignment="1">
      <alignment vertical="top"/>
    </xf>
    <xf numFmtId="0" fontId="3" fillId="0" borderId="0" xfId="27" applyFont="1" applyAlignment="1"/>
    <xf numFmtId="0" fontId="5" fillId="4" borderId="0" xfId="7" applyFont="1" applyFill="1" applyAlignment="1">
      <alignment wrapText="1"/>
    </xf>
    <xf numFmtId="0" fontId="5" fillId="0" borderId="1" xfId="7" applyFont="1" applyBorder="1" applyAlignment="1">
      <alignment wrapText="1"/>
    </xf>
    <xf numFmtId="0" fontId="5" fillId="0" borderId="0" xfId="7" applyFont="1" applyFill="1" applyAlignment="1">
      <alignment wrapText="1"/>
    </xf>
    <xf numFmtId="164" fontId="6" fillId="0" borderId="0" xfId="0" applyNumberFormat="1" applyFont="1" applyAlignment="1">
      <alignment horizontal="right"/>
    </xf>
    <xf numFmtId="164" fontId="6" fillId="0" borderId="0" xfId="0" applyNumberFormat="1" applyFont="1" applyAlignment="1">
      <alignment horizontal="right" vertical="top" wrapText="1"/>
    </xf>
    <xf numFmtId="0" fontId="5" fillId="0" borderId="0" xfId="0" applyFont="1" applyAlignment="1">
      <alignment horizontal="left" indent="1"/>
    </xf>
    <xf numFmtId="166" fontId="5" fillId="4" borderId="0" xfId="0" applyNumberFormat="1" applyFont="1" applyFill="1" applyAlignment="1">
      <alignment horizontal="right"/>
    </xf>
    <xf numFmtId="164" fontId="5" fillId="0" borderId="0" xfId="0" applyNumberFormat="1" applyFont="1" applyAlignment="1">
      <alignment horizontal="right"/>
    </xf>
    <xf numFmtId="164" fontId="5" fillId="0" borderId="0" xfId="0" applyNumberFormat="1" applyFont="1" applyFill="1" applyAlignment="1">
      <alignment horizontal="right" wrapText="1"/>
    </xf>
    <xf numFmtId="166" fontId="5" fillId="0" borderId="0" xfId="0" applyNumberFormat="1" applyFont="1" applyFill="1" applyAlignment="1">
      <alignment horizontal="right"/>
    </xf>
    <xf numFmtId="0" fontId="5" fillId="4" borderId="0" xfId="0" applyFont="1" applyFill="1" applyBorder="1" applyAlignment="1">
      <alignment horizontal="right" wrapText="1"/>
    </xf>
    <xf numFmtId="16" fontId="5" fillId="4" borderId="1" xfId="0" quotePrefix="1" applyNumberFormat="1" applyFont="1" applyFill="1" applyBorder="1" applyAlignment="1">
      <alignment horizontal="right" vertical="top" wrapText="1"/>
    </xf>
    <xf numFmtId="0" fontId="5" fillId="0" borderId="1" xfId="0" quotePrefix="1" applyFont="1" applyBorder="1" applyAlignment="1">
      <alignment horizontal="right" vertical="top" wrapText="1"/>
    </xf>
    <xf numFmtId="16" fontId="5" fillId="0" borderId="1" xfId="0" quotePrefix="1" applyNumberFormat="1" applyFont="1" applyBorder="1" applyAlignment="1">
      <alignment horizontal="right" vertical="top" wrapText="1"/>
    </xf>
    <xf numFmtId="0" fontId="22" fillId="0" borderId="0" xfId="29" applyFont="1"/>
    <xf numFmtId="166" fontId="22" fillId="0" borderId="0" xfId="0" applyNumberFormat="1" applyFont="1" applyAlignment="1">
      <alignment horizontal="right"/>
    </xf>
    <xf numFmtId="166" fontId="5" fillId="0" borderId="0" xfId="0" applyNumberFormat="1" applyFont="1" applyAlignment="1">
      <alignment horizontal="right"/>
    </xf>
    <xf numFmtId="166" fontId="22" fillId="0" borderId="2" xfId="0" applyNumberFormat="1" applyFont="1" applyBorder="1" applyAlignment="1">
      <alignment horizontal="right"/>
    </xf>
    <xf numFmtId="0" fontId="6" fillId="0" borderId="0" xfId="29" applyFont="1" applyBorder="1"/>
    <xf numFmtId="166" fontId="6" fillId="0" borderId="2" xfId="0" applyNumberFormat="1" applyFont="1" applyBorder="1" applyAlignment="1">
      <alignment horizontal="right"/>
    </xf>
    <xf numFmtId="0" fontId="6" fillId="0" borderId="0" xfId="29" applyFont="1"/>
    <xf numFmtId="166" fontId="6" fillId="0" borderId="0" xfId="11" applyNumberFormat="1" applyFont="1" applyBorder="1" applyAlignment="1">
      <alignment horizontal="right"/>
    </xf>
    <xf numFmtId="170" fontId="0" fillId="0" borderId="0" xfId="0" applyNumberFormat="1"/>
    <xf numFmtId="3" fontId="5" fillId="2" borderId="0" xfId="11" applyNumberFormat="1" applyFont="1" applyFill="1" applyAlignment="1">
      <alignment horizontal="right"/>
    </xf>
    <xf numFmtId="171" fontId="5" fillId="2" borderId="0" xfId="11" applyNumberFormat="1" applyFont="1" applyFill="1" applyAlignment="1">
      <alignment horizontal="right"/>
    </xf>
    <xf numFmtId="0" fontId="5" fillId="0" borderId="0" xfId="0" applyFont="1" applyAlignment="1">
      <alignment horizontal="right"/>
    </xf>
    <xf numFmtId="166" fontId="5" fillId="0" borderId="0" xfId="0" applyNumberFormat="1" applyFont="1"/>
    <xf numFmtId="166" fontId="22" fillId="0" borderId="0" xfId="0" applyNumberFormat="1" applyFont="1"/>
    <xf numFmtId="166" fontId="6" fillId="0" borderId="0" xfId="0" applyNumberFormat="1" applyFont="1"/>
    <xf numFmtId="166" fontId="5" fillId="0" borderId="0" xfId="0" applyNumberFormat="1" applyFont="1" applyFill="1"/>
    <xf numFmtId="175" fontId="5" fillId="0" borderId="0" xfId="0" applyNumberFormat="1" applyFont="1" applyFill="1"/>
    <xf numFmtId="177" fontId="5" fillId="0" borderId="0" xfId="0" applyNumberFormat="1" applyFont="1" applyFill="1"/>
    <xf numFmtId="166" fontId="22" fillId="0" borderId="0" xfId="0" applyNumberFormat="1" applyFont="1" applyFill="1"/>
    <xf numFmtId="166" fontId="5" fillId="0" borderId="2" xfId="0" applyNumberFormat="1" applyFont="1" applyBorder="1" applyAlignment="1">
      <alignment horizontal="right"/>
    </xf>
    <xf numFmtId="16" fontId="5" fillId="4" borderId="0" xfId="0" quotePrefix="1" applyNumberFormat="1" applyFont="1" applyFill="1" applyAlignment="1">
      <alignment horizontal="right" vertical="top" wrapText="1"/>
    </xf>
    <xf numFmtId="0" fontId="5" fillId="4" borderId="0" xfId="0" applyFont="1" applyFill="1" applyAlignment="1">
      <alignment horizontal="right" vertical="top" wrapText="1"/>
    </xf>
    <xf numFmtId="0" fontId="22" fillId="0" borderId="0" xfId="0" applyFont="1" applyFill="1"/>
    <xf numFmtId="0" fontId="22" fillId="0" borderId="0" xfId="0" applyFont="1" applyFill="1" applyAlignment="1">
      <alignment horizontal="right"/>
    </xf>
    <xf numFmtId="0" fontId="5" fillId="4" borderId="0" xfId="0" applyFont="1" applyFill="1" applyAlignment="1">
      <alignment horizontal="right"/>
    </xf>
    <xf numFmtId="0" fontId="5" fillId="0" borderId="0" xfId="0" applyFont="1" applyFill="1" applyAlignment="1">
      <alignment horizontal="right"/>
    </xf>
    <xf numFmtId="3" fontId="5" fillId="4" borderId="0" xfId="0" applyNumberFormat="1" applyFont="1" applyFill="1" applyAlignment="1">
      <alignment horizontal="right"/>
    </xf>
    <xf numFmtId="166" fontId="5" fillId="4" borderId="0" xfId="0" applyNumberFormat="1" applyFont="1" applyFill="1"/>
    <xf numFmtId="0" fontId="5" fillId="0" borderId="0" xfId="0" applyFont="1" applyFill="1" applyAlignment="1">
      <alignment horizontal="left"/>
    </xf>
    <xf numFmtId="0" fontId="5" fillId="0" borderId="0" xfId="0" applyFont="1" applyFill="1" applyAlignment="1">
      <alignment horizontal="left" indent="1"/>
    </xf>
    <xf numFmtId="166" fontId="22" fillId="4" borderId="0" xfId="0" applyNumberFormat="1" applyFont="1" applyFill="1"/>
    <xf numFmtId="166" fontId="6" fillId="4" borderId="0" xfId="0" applyNumberFormat="1" applyFont="1" applyFill="1"/>
    <xf numFmtId="166" fontId="6" fillId="0" borderId="0" xfId="0" applyNumberFormat="1" applyFont="1" applyFill="1"/>
    <xf numFmtId="0" fontId="6" fillId="0" borderId="2" xfId="0" applyFont="1" applyBorder="1" applyAlignment="1">
      <alignment vertical="center"/>
    </xf>
    <xf numFmtId="0" fontId="6" fillId="0" borderId="2" xfId="0" applyFont="1" applyBorder="1" applyAlignment="1">
      <alignment horizontal="right" vertical="center"/>
    </xf>
    <xf numFmtId="166" fontId="5" fillId="4" borderId="2" xfId="0" applyNumberFormat="1" applyFont="1" applyFill="1" applyBorder="1" applyAlignment="1">
      <alignment horizontal="right" wrapText="1"/>
    </xf>
    <xf numFmtId="166" fontId="5" fillId="0" borderId="2" xfId="0" applyNumberFormat="1" applyFont="1" applyFill="1" applyBorder="1" applyAlignment="1">
      <alignment horizontal="right" wrapText="1"/>
    </xf>
    <xf numFmtId="0" fontId="22" fillId="0" borderId="0" xfId="0" applyFont="1"/>
    <xf numFmtId="0" fontId="22" fillId="0" borderId="0" xfId="0" applyFont="1" applyAlignment="1">
      <alignment horizontal="right"/>
    </xf>
    <xf numFmtId="178" fontId="0" fillId="0" borderId="0" xfId="0" applyNumberFormat="1"/>
    <xf numFmtId="16" fontId="5" fillId="0" borderId="0" xfId="0" quotePrefix="1" applyNumberFormat="1" applyFont="1" applyAlignment="1">
      <alignment horizontal="right" vertical="top" wrapText="1"/>
    </xf>
    <xf numFmtId="0" fontId="22" fillId="0" borderId="0" xfId="29" applyFont="1" applyBorder="1"/>
    <xf numFmtId="166" fontId="22" fillId="0" borderId="0" xfId="0" applyNumberFormat="1" applyFont="1" applyBorder="1" applyAlignment="1">
      <alignment horizontal="right"/>
    </xf>
    <xf numFmtId="166" fontId="6" fillId="0" borderId="0" xfId="0" applyNumberFormat="1" applyFont="1" applyBorder="1" applyAlignment="1">
      <alignment horizontal="right"/>
    </xf>
    <xf numFmtId="0" fontId="22"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3" fillId="0" borderId="3" xfId="0" applyFont="1" applyBorder="1" applyAlignment="1"/>
    <xf numFmtId="0" fontId="3" fillId="0" borderId="3" xfId="0" applyFont="1" applyFill="1" applyBorder="1"/>
    <xf numFmtId="0" fontId="3" fillId="0" borderId="3" xfId="0" applyFont="1" applyBorder="1"/>
    <xf numFmtId="0" fontId="5" fillId="2" borderId="0" xfId="12" applyFont="1" applyFill="1" applyAlignment="1">
      <alignment horizontal="right" wrapText="1"/>
    </xf>
    <xf numFmtId="0" fontId="5" fillId="0" borderId="0" xfId="12" applyFont="1" applyAlignment="1">
      <alignment horizontal="right" wrapText="1"/>
    </xf>
    <xf numFmtId="0" fontId="22" fillId="0" borderId="0" xfId="0" applyFont="1" applyFill="1" applyAlignment="1">
      <alignment horizontal="left" indent="2"/>
    </xf>
    <xf numFmtId="0" fontId="5" fillId="0" borderId="0" xfId="0" applyFont="1" applyFill="1" applyAlignment="1">
      <alignment horizontal="left" indent="2"/>
    </xf>
    <xf numFmtId="0" fontId="5" fillId="0" borderId="1" xfId="7" applyFont="1" applyBorder="1" applyAlignment="1">
      <alignment vertical="top"/>
    </xf>
    <xf numFmtId="0" fontId="5" fillId="0" borderId="0" xfId="7" applyFont="1" applyBorder="1" applyAlignment="1">
      <alignment vertical="top"/>
    </xf>
    <xf numFmtId="0" fontId="5" fillId="0" borderId="1" xfId="11" applyFont="1" applyBorder="1" applyAlignment="1">
      <alignment vertical="top"/>
    </xf>
    <xf numFmtId="0" fontId="5" fillId="0" borderId="0" xfId="11" applyFont="1" applyBorder="1" applyAlignment="1">
      <alignment vertical="top"/>
    </xf>
    <xf numFmtId="166" fontId="6" fillId="0" borderId="0" xfId="11" quotePrefix="1" applyNumberFormat="1" applyFont="1" applyFill="1" applyAlignment="1">
      <alignment horizontal="right"/>
    </xf>
    <xf numFmtId="166" fontId="5" fillId="0" borderId="0" xfId="5" applyNumberFormat="1" applyFont="1" applyFill="1" applyAlignment="1">
      <alignment horizontal="right" wrapText="1"/>
    </xf>
    <xf numFmtId="16" fontId="5" fillId="4" borderId="0" xfId="0" quotePrefix="1" applyNumberFormat="1" applyFont="1" applyFill="1" applyAlignment="1">
      <alignment horizontal="right" wrapText="1"/>
    </xf>
    <xf numFmtId="0" fontId="5" fillId="0" borderId="0" xfId="0" applyFont="1" applyFill="1" applyAlignment="1">
      <alignment horizontal="right" wrapText="1"/>
    </xf>
    <xf numFmtId="16" fontId="5" fillId="0" borderId="0" xfId="0" quotePrefix="1" applyNumberFormat="1" applyFont="1" applyAlignment="1">
      <alignment horizontal="right" wrapText="1"/>
    </xf>
    <xf numFmtId="16" fontId="5" fillId="0" borderId="1" xfId="0" applyNumberFormat="1" applyFont="1" applyBorder="1" applyAlignment="1">
      <alignment horizontal="right" wrapText="1"/>
    </xf>
    <xf numFmtId="0" fontId="10" fillId="0" borderId="0" xfId="0" applyFont="1" applyAlignment="1">
      <alignment horizontal="justify" vertical="center" wrapText="1"/>
    </xf>
    <xf numFmtId="0" fontId="13" fillId="0" borderId="0" xfId="0" applyFont="1" applyAlignment="1">
      <alignment horizontal="center"/>
    </xf>
    <xf numFmtId="0" fontId="13" fillId="0" borderId="0" xfId="0" applyFont="1" applyAlignment="1">
      <alignment horizontal="center" vertical="top"/>
    </xf>
    <xf numFmtId="0" fontId="4" fillId="0" borderId="0" xfId="0" applyFont="1" applyAlignment="1">
      <alignment vertical="center"/>
    </xf>
    <xf numFmtId="0" fontId="5" fillId="0" borderId="1" xfId="7" applyFont="1" applyBorder="1" applyAlignment="1">
      <alignment horizontal="right" wrapText="1"/>
    </xf>
    <xf numFmtId="0" fontId="5" fillId="0" borderId="0" xfId="7" applyFont="1" applyBorder="1" applyAlignment="1">
      <alignment horizontal="right" wrapText="1"/>
    </xf>
    <xf numFmtId="0" fontId="10" fillId="0" borderId="0" xfId="0" applyFont="1" applyAlignment="1">
      <alignment horizontal="justify" vertical="center" wrapText="1"/>
    </xf>
    <xf numFmtId="0" fontId="0" fillId="0" borderId="0" xfId="0" applyAlignment="1">
      <alignment wrapText="1"/>
    </xf>
    <xf numFmtId="0" fontId="10" fillId="0" borderId="3" xfId="0" applyFont="1" applyBorder="1" applyAlignment="1">
      <alignment horizontal="justify" vertical="center" wrapText="1"/>
    </xf>
    <xf numFmtId="0" fontId="0" fillId="0" borderId="3" xfId="0" applyBorder="1" applyAlignment="1">
      <alignment wrapText="1"/>
    </xf>
    <xf numFmtId="0" fontId="4" fillId="0" borderId="0" xfId="7" applyFont="1" applyAlignment="1">
      <alignment horizontal="center"/>
    </xf>
    <xf numFmtId="0" fontId="3" fillId="0" borderId="0" xfId="7" applyFont="1" applyAlignment="1">
      <alignment horizontal="center"/>
    </xf>
    <xf numFmtId="0" fontId="5" fillId="0" borderId="2" xfId="7" applyFont="1" applyBorder="1" applyAlignment="1">
      <alignment horizontal="center" vertical="top" wrapText="1"/>
    </xf>
    <xf numFmtId="0" fontId="5" fillId="0" borderId="0" xfId="7" applyFont="1" applyAlignment="1">
      <alignment horizontal="right" wrapText="1"/>
    </xf>
    <xf numFmtId="0" fontId="2" fillId="0" borderId="0" xfId="0" applyFont="1" applyAlignment="1">
      <alignment horizontal="center" vertical="center"/>
    </xf>
    <xf numFmtId="0" fontId="13" fillId="0" borderId="0" xfId="0" applyFont="1" applyAlignment="1">
      <alignment horizontal="center"/>
    </xf>
    <xf numFmtId="0" fontId="4"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top" wrapText="1"/>
    </xf>
    <xf numFmtId="0" fontId="4" fillId="0" borderId="0" xfId="7" applyFont="1" applyAlignment="1">
      <alignment horizontal="center" vertical="center"/>
    </xf>
    <xf numFmtId="0" fontId="6" fillId="0" borderId="0" xfId="0" applyFont="1" applyAlignment="1">
      <alignment vertical="top"/>
    </xf>
    <xf numFmtId="0" fontId="6" fillId="0" borderId="0" xfId="7" applyFont="1" applyAlignment="1">
      <alignment vertical="top"/>
    </xf>
    <xf numFmtId="0" fontId="5" fillId="4" borderId="0" xfId="7" applyFont="1" applyFill="1" applyBorder="1" applyAlignment="1">
      <alignment horizontal="right" wrapText="1"/>
    </xf>
    <xf numFmtId="0" fontId="5" fillId="4" borderId="0" xfId="7" applyFont="1" applyFill="1" applyAlignment="1">
      <alignment horizontal="right" wrapText="1"/>
    </xf>
    <xf numFmtId="0" fontId="5" fillId="0" borderId="0" xfId="7" applyFont="1" applyAlignment="1">
      <alignment horizontal="right" vertical="top" wrapText="1"/>
    </xf>
    <xf numFmtId="0" fontId="5" fillId="0" borderId="0" xfId="7" applyFont="1" applyFill="1" applyBorder="1" applyAlignment="1">
      <alignment horizontal="right" wrapText="1"/>
    </xf>
    <xf numFmtId="0" fontId="5" fillId="0" borderId="0" xfId="7" applyFont="1" applyFill="1" applyAlignment="1">
      <alignment horizontal="right" wrapText="1"/>
    </xf>
    <xf numFmtId="0" fontId="14" fillId="0" borderId="0" xfId="0" applyFont="1" applyAlignment="1">
      <alignment horizontal="center" vertical="center"/>
    </xf>
    <xf numFmtId="0" fontId="6" fillId="0" borderId="0" xfId="11" applyFont="1" applyAlignment="1">
      <alignment vertical="top"/>
    </xf>
    <xf numFmtId="0" fontId="5" fillId="0" borderId="0" xfId="11" applyFont="1" applyAlignment="1">
      <alignment horizontal="right" vertical="top" wrapText="1"/>
    </xf>
    <xf numFmtId="0" fontId="4" fillId="0" borderId="0" xfId="11" applyFont="1" applyAlignment="1">
      <alignment horizontal="center"/>
    </xf>
    <xf numFmtId="0" fontId="5" fillId="0" borderId="2" xfId="0" applyFont="1" applyBorder="1" applyAlignment="1">
      <alignment horizontal="center" vertical="top" wrapText="1"/>
    </xf>
    <xf numFmtId="0" fontId="5" fillId="0" borderId="0" xfId="0" applyFont="1" applyAlignment="1"/>
    <xf numFmtId="0" fontId="5" fillId="0" borderId="0" xfId="11" applyFont="1" applyBorder="1" applyAlignment="1">
      <alignment horizontal="right" vertical="top" wrapText="1" indent="1"/>
    </xf>
    <xf numFmtId="0" fontId="5" fillId="0" borderId="1" xfId="0" applyFont="1" applyFill="1" applyBorder="1" applyAlignment="1">
      <alignment horizontal="center"/>
    </xf>
    <xf numFmtId="0" fontId="3" fillId="0" borderId="0" xfId="11" applyFont="1" applyAlignment="1">
      <alignment horizontal="center"/>
    </xf>
    <xf numFmtId="0" fontId="5" fillId="0" borderId="0" xfId="11" applyFont="1" applyAlignment="1">
      <alignment horizontal="right" vertical="top"/>
    </xf>
    <xf numFmtId="0" fontId="5" fillId="0" borderId="2" xfId="0" applyFont="1" applyFill="1" applyBorder="1" applyAlignment="1">
      <alignment horizontal="center" wrapText="1"/>
    </xf>
    <xf numFmtId="0" fontId="5" fillId="0" borderId="0" xfId="11" applyFont="1" applyAlignment="1">
      <alignment horizontal="right" vertical="top" wrapText="1" indent="1"/>
    </xf>
    <xf numFmtId="0" fontId="5" fillId="0" borderId="1" xfId="11" applyFont="1" applyFill="1" applyBorder="1" applyAlignment="1">
      <alignment horizontal="center"/>
    </xf>
    <xf numFmtId="0" fontId="3" fillId="0" borderId="0" xfId="0" applyFont="1" applyAlignment="1">
      <alignment horizontal="center"/>
    </xf>
    <xf numFmtId="0" fontId="5" fillId="0" borderId="0" xfId="11" applyFont="1" applyAlignment="1">
      <alignment horizontal="right" wrapText="1"/>
    </xf>
    <xf numFmtId="0" fontId="5" fillId="0" borderId="2" xfId="18" applyFont="1" applyFill="1" applyBorder="1" applyAlignment="1">
      <alignment horizontal="center" vertical="top" wrapText="1"/>
    </xf>
    <xf numFmtId="0" fontId="5" fillId="0" borderId="2" xfId="18" applyFont="1" applyBorder="1" applyAlignment="1">
      <alignment horizontal="center" vertical="top" wrapText="1"/>
    </xf>
    <xf numFmtId="0" fontId="5" fillId="0" borderId="0" xfId="18" applyFont="1" applyAlignment="1">
      <alignment horizontal="right" vertical="top" wrapText="1"/>
    </xf>
    <xf numFmtId="0" fontId="4" fillId="0" borderId="0" xfId="18" applyFont="1" applyAlignment="1">
      <alignment horizontal="center"/>
    </xf>
    <xf numFmtId="0" fontId="3" fillId="0" borderId="0" xfId="18" applyFont="1" applyBorder="1" applyAlignment="1">
      <alignment horizontal="center"/>
    </xf>
    <xf numFmtId="0" fontId="3" fillId="0" borderId="0" xfId="18" applyFont="1" applyAlignment="1">
      <alignment horizontal="center"/>
    </xf>
    <xf numFmtId="0" fontId="5" fillId="0" borderId="0" xfId="11" applyFont="1" applyAlignment="1">
      <alignment horizontal="left" vertical="top"/>
    </xf>
    <xf numFmtId="0" fontId="4" fillId="0" borderId="3" xfId="11" applyFont="1" applyBorder="1" applyAlignment="1">
      <alignment horizontal="center"/>
    </xf>
    <xf numFmtId="0" fontId="5" fillId="0" borderId="3" xfId="0" applyFont="1" applyBorder="1" applyAlignment="1">
      <alignment horizontal="center" vertical="top" wrapText="1"/>
    </xf>
    <xf numFmtId="0" fontId="5" fillId="0" borderId="2" xfId="11" applyFont="1" applyFill="1" applyBorder="1" applyAlignment="1">
      <alignment horizontal="center" vertical="top" wrapText="1"/>
    </xf>
    <xf numFmtId="0" fontId="5" fillId="0" borderId="2" xfId="11" applyFont="1" applyBorder="1" applyAlignment="1">
      <alignment horizontal="center" vertical="top" wrapText="1"/>
    </xf>
    <xf numFmtId="0" fontId="3" fillId="0" borderId="0" xfId="11" applyFont="1" applyBorder="1" applyAlignment="1">
      <alignment horizontal="center"/>
    </xf>
    <xf numFmtId="0" fontId="3" fillId="0" borderId="0" xfId="11" applyFont="1" applyFill="1" applyBorder="1" applyAlignment="1">
      <alignment horizontal="center" vertical="top" wrapText="1"/>
    </xf>
    <xf numFmtId="0" fontId="4" fillId="0" borderId="0" xfId="21" applyFont="1" applyAlignment="1">
      <alignment horizontal="center"/>
    </xf>
    <xf numFmtId="0" fontId="3" fillId="0" borderId="0" xfId="21" applyFont="1" applyAlignment="1">
      <alignment horizontal="center"/>
    </xf>
    <xf numFmtId="0" fontId="5" fillId="0" borderId="2" xfId="10" applyNumberFormat="1" applyFont="1" applyBorder="1" applyAlignment="1">
      <alignment horizontal="center"/>
    </xf>
    <xf numFmtId="0" fontId="4" fillId="0" borderId="0" xfId="23" applyFont="1" applyAlignment="1">
      <alignment horizontal="center"/>
    </xf>
    <xf numFmtId="0" fontId="3" fillId="0" borderId="0" xfId="23" applyFont="1" applyAlignment="1">
      <alignment horizontal="center"/>
    </xf>
    <xf numFmtId="0" fontId="5" fillId="0" borderId="0" xfId="7" applyFont="1" applyAlignment="1">
      <alignment vertical="top" wrapText="1"/>
    </xf>
    <xf numFmtId="0" fontId="3" fillId="0" borderId="0" xfId="7" applyAlignment="1">
      <alignment vertical="top" wrapText="1"/>
    </xf>
    <xf numFmtId="0" fontId="13" fillId="0" borderId="0" xfId="11" applyFont="1" applyAlignment="1">
      <alignment horizontal="center"/>
    </xf>
    <xf numFmtId="0" fontId="4" fillId="0" borderId="0" xfId="11" applyFont="1" applyAlignment="1">
      <alignment horizontal="center" wrapText="1"/>
    </xf>
    <xf numFmtId="0" fontId="13" fillId="0" borderId="3" xfId="11" applyFont="1" applyBorder="1" applyAlignment="1">
      <alignment horizontal="center" wrapText="1"/>
    </xf>
    <xf numFmtId="0" fontId="5" fillId="0" borderId="1" xfId="11" applyFont="1" applyBorder="1" applyAlignment="1">
      <alignment horizontal="right" vertical="top"/>
    </xf>
    <xf numFmtId="0" fontId="5" fillId="0" borderId="0" xfId="11" applyFont="1" applyBorder="1" applyAlignment="1">
      <alignment horizontal="right" vertical="top"/>
    </xf>
    <xf numFmtId="0" fontId="3" fillId="0" borderId="0" xfId="11" applyAlignment="1"/>
    <xf numFmtId="0" fontId="4" fillId="0" borderId="0" xfId="14" applyFont="1" applyAlignment="1">
      <alignment horizontal="center" wrapText="1"/>
    </xf>
    <xf numFmtId="0" fontId="4" fillId="0" borderId="0" xfId="14" applyFont="1" applyAlignment="1">
      <alignment horizontal="center"/>
    </xf>
    <xf numFmtId="0" fontId="11" fillId="0" borderId="0" xfId="14" applyAlignment="1"/>
    <xf numFmtId="0" fontId="29" fillId="0" borderId="0" xfId="14" applyFont="1" applyAlignment="1"/>
    <xf numFmtId="0" fontId="29" fillId="0" borderId="0" xfId="14" applyFont="1" applyAlignment="1">
      <alignment horizontal="center"/>
    </xf>
    <xf numFmtId="0" fontId="5" fillId="0" borderId="1" xfId="14" applyFont="1" applyBorder="1" applyAlignment="1">
      <alignment horizontal="right" vertical="top"/>
    </xf>
    <xf numFmtId="0" fontId="5" fillId="0" borderId="0" xfId="14" applyFont="1" applyBorder="1" applyAlignment="1">
      <alignment horizontal="right" vertical="top"/>
    </xf>
    <xf numFmtId="0" fontId="4" fillId="0" borderId="0" xfId="27" applyFont="1" applyAlignment="1">
      <alignment horizontal="center"/>
    </xf>
    <xf numFmtId="0" fontId="5" fillId="0" borderId="0" xfId="27" applyFont="1" applyAlignment="1">
      <alignment horizontal="center"/>
    </xf>
    <xf numFmtId="0" fontId="5" fillId="0" borderId="2" xfId="27" applyFont="1" applyBorder="1" applyAlignment="1">
      <alignment horizontal="center" vertical="top" wrapText="1"/>
    </xf>
    <xf numFmtId="0" fontId="6" fillId="0" borderId="0" xfId="27" applyFont="1" applyAlignment="1">
      <alignment vertical="top"/>
    </xf>
    <xf numFmtId="0" fontId="5" fillId="0" borderId="0" xfId="27" applyFont="1" applyAlignment="1">
      <alignment horizontal="right" vertical="top" wrapText="1" indent="1"/>
    </xf>
  </cellXfs>
  <cellStyles count="30">
    <cellStyle name="Comma [0] 2" xfId="19" xr:uid="{00000000-0005-0000-0000-000000000000}"/>
    <cellStyle name="Comma 2" xfId="8" xr:uid="{00000000-0005-0000-0000-000001000000}"/>
    <cellStyle name="Currency" xfId="2" builtinId="4"/>
    <cellStyle name="Normal" xfId="0" builtinId="0"/>
    <cellStyle name="Normal - Style1 2" xfId="11" xr:uid="{00000000-0005-0000-0000-000004000000}"/>
    <cellStyle name="Normal 104" xfId="7" xr:uid="{00000000-0005-0000-0000-000005000000}"/>
    <cellStyle name="Normal 105" xfId="17" xr:uid="{00000000-0005-0000-0000-000006000000}"/>
    <cellStyle name="Normal 2" xfId="1" xr:uid="{00000000-0005-0000-0000-000007000000}"/>
    <cellStyle name="Normal 2 2" xfId="5" xr:uid="{00000000-0005-0000-0000-000008000000}"/>
    <cellStyle name="Normal 2 2 2" xfId="29" xr:uid="{00000000-0005-0000-0000-000009000000}"/>
    <cellStyle name="Normal 2 3" xfId="14" xr:uid="{00000000-0005-0000-0000-00000A000000}"/>
    <cellStyle name="Normal 2 4" xfId="16" xr:uid="{00000000-0005-0000-0000-00000B000000}"/>
    <cellStyle name="Normal 3" xfId="20" xr:uid="{00000000-0005-0000-0000-00000C000000}"/>
    <cellStyle name="Normal 5 2" xfId="27" xr:uid="{00000000-0005-0000-0000-00000D000000}"/>
    <cellStyle name="Normal 546" xfId="9" xr:uid="{00000000-0005-0000-0000-00000E000000}"/>
    <cellStyle name="Normal 559" xfId="4" xr:uid="{00000000-0005-0000-0000-00000F000000}"/>
    <cellStyle name="Normal 566" xfId="15" xr:uid="{00000000-0005-0000-0000-000010000000}"/>
    <cellStyle name="Normal 572 2" xfId="13" xr:uid="{00000000-0005-0000-0000-000011000000}"/>
    <cellStyle name="Normal 6" xfId="25" xr:uid="{00000000-0005-0000-0000-000012000000}"/>
    <cellStyle name="Normal 7" xfId="6" xr:uid="{00000000-0005-0000-0000-000013000000}"/>
    <cellStyle name="Normal_Appendix 5 Pasting Data" xfId="12" xr:uid="{00000000-0005-0000-0000-000014000000}"/>
    <cellStyle name="Normal_Appendix 5 Pasting Data 2" xfId="21" xr:uid="{00000000-0005-0000-0000-000015000000}"/>
    <cellStyle name="Normal_Dec 2010 Pasting Data" xfId="23" xr:uid="{00000000-0005-0000-0000-000016000000}"/>
    <cellStyle name="Normal_December Pasting Data formatted2" xfId="18" xr:uid="{00000000-0005-0000-0000-000017000000}"/>
    <cellStyle name="Normal_GG - OS" xfId="22" xr:uid="{00000000-0005-0000-0000-000018000000}"/>
    <cellStyle name="Normal_Operating Revenue Tables Pasting Data prior year balance" xfId="24" xr:uid="{00000000-0005-0000-0000-000019000000}"/>
    <cellStyle name="Percent" xfId="3" builtinId="5"/>
    <cellStyle name="Percent 10" xfId="26" xr:uid="{00000000-0005-0000-0000-00001B000000}"/>
    <cellStyle name="Percent 2" xfId="10" xr:uid="{00000000-0005-0000-0000-00001C000000}"/>
    <cellStyle name="Percent 4" xfId="28" xr:uid="{00000000-0005-0000-0000-00001D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3</xdr:row>
      <xdr:rowOff>112428</xdr:rowOff>
    </xdr:from>
    <xdr:to>
      <xdr:col>4</xdr:col>
      <xdr:colOff>600075</xdr:colOff>
      <xdr:row>21</xdr:row>
      <xdr:rowOff>49133</xdr:rowOff>
    </xdr:to>
    <xdr:pic>
      <xdr:nvPicPr>
        <xdr:cNvPr id="8" name="Picture 7">
          <a:extLst>
            <a:ext uri="{FF2B5EF4-FFF2-40B4-BE49-F238E27FC236}">
              <a16:creationId xmlns:a16="http://schemas.microsoft.com/office/drawing/2014/main" id="{54ACCE87-738C-4CF0-86E2-8A9A645DC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0" y="541053"/>
          <a:ext cx="3409950" cy="2864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75938</xdr:colOff>
      <xdr:row>3</xdr:row>
      <xdr:rowOff>38099</xdr:rowOff>
    </xdr:from>
    <xdr:to>
      <xdr:col>8</xdr:col>
      <xdr:colOff>422273</xdr:colOff>
      <xdr:row>24</xdr:row>
      <xdr:rowOff>152399</xdr:rowOff>
    </xdr:to>
    <xdr:pic>
      <xdr:nvPicPr>
        <xdr:cNvPr id="5" name="Picture 4">
          <a:extLst>
            <a:ext uri="{FF2B5EF4-FFF2-40B4-BE49-F238E27FC236}">
              <a16:creationId xmlns:a16="http://schemas.microsoft.com/office/drawing/2014/main" id="{93B4E3ED-06D9-4DC2-BA1E-D07F173019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38" y="561974"/>
          <a:ext cx="5299335" cy="3514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19050</xdr:rowOff>
    </xdr:from>
    <xdr:to>
      <xdr:col>6</xdr:col>
      <xdr:colOff>222002</xdr:colOff>
      <xdr:row>27</xdr:row>
      <xdr:rowOff>123823</xdr:rowOff>
    </xdr:to>
    <xdr:pic>
      <xdr:nvPicPr>
        <xdr:cNvPr id="4" name="Picture 3">
          <a:extLst>
            <a:ext uri="{FF2B5EF4-FFF2-40B4-BE49-F238E27FC236}">
              <a16:creationId xmlns:a16="http://schemas.microsoft.com/office/drawing/2014/main" id="{3FFEC866-2BD9-49BC-97B6-4AA89D5D16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42950"/>
          <a:ext cx="5781427" cy="3832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338499</xdr:colOff>
      <xdr:row>5</xdr:row>
      <xdr:rowOff>11458</xdr:rowOff>
    </xdr:from>
    <xdr:to>
      <xdr:col>7</xdr:col>
      <xdr:colOff>217416</xdr:colOff>
      <xdr:row>23</xdr:row>
      <xdr:rowOff>106983</xdr:rowOff>
    </xdr:to>
    <xdr:pic>
      <xdr:nvPicPr>
        <xdr:cNvPr id="7" name="Picture 6">
          <a:extLst>
            <a:ext uri="{FF2B5EF4-FFF2-40B4-BE49-F238E27FC236}">
              <a16:creationId xmlns:a16="http://schemas.microsoft.com/office/drawing/2014/main" id="{9490F701-244A-47DF-8F3B-54EA48A683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8803" y="773458"/>
          <a:ext cx="3584419" cy="3074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158750</xdr:colOff>
      <xdr:row>4</xdr:row>
      <xdr:rowOff>60081</xdr:rowOff>
    </xdr:from>
    <xdr:to>
      <xdr:col>5</xdr:col>
      <xdr:colOff>384174</xdr:colOff>
      <xdr:row>27</xdr:row>
      <xdr:rowOff>66674</xdr:rowOff>
    </xdr:to>
    <xdr:pic>
      <xdr:nvPicPr>
        <xdr:cNvPr id="4" name="Picture 3">
          <a:extLst>
            <a:ext uri="{FF2B5EF4-FFF2-40B4-BE49-F238E27FC236}">
              <a16:creationId xmlns:a16="http://schemas.microsoft.com/office/drawing/2014/main" id="{F1A465CB-0B5F-4B28-842C-6461996862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50" y="783981"/>
          <a:ext cx="5626099" cy="3730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158988</xdr:rowOff>
    </xdr:from>
    <xdr:to>
      <xdr:col>5</xdr:col>
      <xdr:colOff>239855</xdr:colOff>
      <xdr:row>26</xdr:row>
      <xdr:rowOff>123825</xdr:rowOff>
    </xdr:to>
    <xdr:pic>
      <xdr:nvPicPr>
        <xdr:cNvPr id="4" name="Picture 3">
          <a:extLst>
            <a:ext uri="{FF2B5EF4-FFF2-40B4-BE49-F238E27FC236}">
              <a16:creationId xmlns:a16="http://schemas.microsoft.com/office/drawing/2014/main" id="{DEE80497-FE11-425D-9384-346AA7ECA0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82888"/>
          <a:ext cx="5278580" cy="3527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22</xdr:row>
      <xdr:rowOff>0</xdr:rowOff>
    </xdr:from>
    <xdr:ext cx="184731" cy="264560"/>
    <xdr:sp macro="" textlink="">
      <xdr:nvSpPr>
        <xdr:cNvPr id="2" name="TextBox 1">
          <a:extLst>
            <a:ext uri="{FF2B5EF4-FFF2-40B4-BE49-F238E27FC236}">
              <a16:creationId xmlns:a16="http://schemas.microsoft.com/office/drawing/2014/main" id="{00000000-0008-0000-2400-000002000000}"/>
            </a:ext>
          </a:extLst>
        </xdr:cNvPr>
        <xdr:cNvSpPr txBox="1"/>
      </xdr:nvSpPr>
      <xdr:spPr>
        <a:xfrm>
          <a:off x="369570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2"/>
  <sheetViews>
    <sheetView showGridLines="0" tabSelected="1" zoomScaleNormal="100" workbookViewId="0"/>
  </sheetViews>
  <sheetFormatPr defaultColWidth="9.140625" defaultRowHeight="11.25" x14ac:dyDescent="0.2"/>
  <cols>
    <col min="1" max="1" width="26" style="54" customWidth="1"/>
    <col min="2" max="3" width="9.7109375" style="19" customWidth="1"/>
    <col min="4" max="4" width="2.7109375" style="19" customWidth="1"/>
    <col min="5" max="5" width="9.7109375" style="19" customWidth="1"/>
    <col min="6" max="6" width="12.140625" style="19" customWidth="1"/>
    <col min="7" max="16384" width="9.140625" style="19"/>
  </cols>
  <sheetData>
    <row r="1" spans="1:14" customFormat="1" ht="12" customHeight="1" x14ac:dyDescent="0.2">
      <c r="A1" s="67" t="s">
        <v>4</v>
      </c>
    </row>
    <row r="2" spans="1:14" ht="12.75" hidden="1" x14ac:dyDescent="0.2">
      <c r="A2" s="37"/>
    </row>
    <row r="3" spans="1:14" ht="15.75" x14ac:dyDescent="0.25">
      <c r="A3" s="617" t="s">
        <v>74</v>
      </c>
      <c r="B3" s="617"/>
      <c r="C3" s="617"/>
      <c r="D3" s="617"/>
      <c r="E3" s="617"/>
      <c r="F3" s="617"/>
    </row>
    <row r="4" spans="1:14" ht="12.75" x14ac:dyDescent="0.2">
      <c r="A4" s="618" t="s">
        <v>0</v>
      </c>
      <c r="B4" s="618"/>
      <c r="C4" s="618"/>
      <c r="D4" s="618"/>
      <c r="E4" s="618"/>
      <c r="F4" s="618"/>
    </row>
    <row r="5" spans="1:14" ht="1.5" customHeight="1" x14ac:dyDescent="0.2"/>
    <row r="6" spans="1:14" ht="12.75" customHeight="1" x14ac:dyDescent="0.2">
      <c r="A6" s="38"/>
      <c r="B6" s="619"/>
      <c r="C6" s="619"/>
      <c r="D6" s="39"/>
      <c r="E6" s="619"/>
      <c r="F6" s="619"/>
    </row>
    <row r="7" spans="1:14" ht="30" customHeight="1" x14ac:dyDescent="0.2">
      <c r="A7" s="224"/>
      <c r="B7" s="225" t="s">
        <v>451</v>
      </c>
      <c r="C7" s="611" t="s">
        <v>473</v>
      </c>
      <c r="D7" s="226"/>
      <c r="E7" s="223" t="s">
        <v>451</v>
      </c>
      <c r="F7" s="611" t="s">
        <v>40</v>
      </c>
    </row>
    <row r="8" spans="1:14" ht="3" customHeight="1" x14ac:dyDescent="0.2">
      <c r="A8" s="224"/>
      <c r="B8" s="529"/>
      <c r="C8" s="620"/>
      <c r="D8" s="227"/>
      <c r="E8" s="531"/>
      <c r="F8" s="612"/>
    </row>
    <row r="9" spans="1:14" ht="9.9499999999999993" customHeight="1" x14ac:dyDescent="0.2">
      <c r="A9" s="224"/>
      <c r="B9" s="41" t="s">
        <v>3</v>
      </c>
      <c r="C9" s="42" t="s">
        <v>3</v>
      </c>
      <c r="D9" s="227"/>
      <c r="E9" s="40" t="s">
        <v>3</v>
      </c>
      <c r="F9" s="42" t="s">
        <v>3</v>
      </c>
    </row>
    <row r="10" spans="1:14" ht="3" customHeight="1" x14ac:dyDescent="0.2">
      <c r="A10" s="43"/>
      <c r="B10" s="44"/>
      <c r="C10" s="45"/>
      <c r="D10" s="42"/>
      <c r="E10" s="42"/>
      <c r="F10" s="42"/>
    </row>
    <row r="11" spans="1:14" x14ac:dyDescent="0.2">
      <c r="A11" s="43" t="s">
        <v>41</v>
      </c>
      <c r="B11" s="47">
        <v>1611.6709999999994</v>
      </c>
      <c r="C11" s="48">
        <v>1532.622000000003</v>
      </c>
      <c r="D11" s="49"/>
      <c r="E11" s="48">
        <v>-99.69800000000123</v>
      </c>
      <c r="F11" s="48">
        <v>1317.1779999999926</v>
      </c>
      <c r="H11" s="56"/>
      <c r="I11" s="56"/>
      <c r="J11" s="56"/>
      <c r="K11" s="56"/>
      <c r="L11" s="56"/>
      <c r="M11" s="56"/>
      <c r="N11" s="56"/>
    </row>
    <row r="12" spans="1:14" x14ac:dyDescent="0.2">
      <c r="A12" s="43" t="s">
        <v>42</v>
      </c>
      <c r="B12" s="47">
        <v>100503.90399999999</v>
      </c>
      <c r="C12" s="48">
        <v>103978.226</v>
      </c>
      <c r="D12" s="50"/>
      <c r="E12" s="48">
        <v>102481.95675</v>
      </c>
      <c r="F12" s="48">
        <v>99798.508000000002</v>
      </c>
      <c r="H12" s="56"/>
      <c r="I12" s="56"/>
      <c r="J12" s="56"/>
      <c r="K12" s="56"/>
      <c r="L12" s="56"/>
      <c r="M12" s="56"/>
      <c r="N12" s="56"/>
    </row>
    <row r="13" spans="1:14" x14ac:dyDescent="0.2">
      <c r="A13" s="43" t="s">
        <v>43</v>
      </c>
      <c r="B13" s="47">
        <v>584.97999999999956</v>
      </c>
      <c r="C13" s="48">
        <v>-609.87099999999646</v>
      </c>
      <c r="D13" s="50"/>
      <c r="E13" s="48">
        <v>-643.28399999999965</v>
      </c>
      <c r="F13" s="48">
        <v>-1355.4929999999988</v>
      </c>
      <c r="H13" s="56"/>
      <c r="I13" s="56"/>
      <c r="J13" s="56"/>
      <c r="K13" s="56"/>
      <c r="L13" s="56"/>
      <c r="M13" s="56"/>
      <c r="N13" s="56"/>
    </row>
    <row r="14" spans="1:14" ht="3" customHeight="1" x14ac:dyDescent="0.2">
      <c r="A14" s="51"/>
      <c r="B14" s="47"/>
      <c r="C14" s="48"/>
      <c r="D14" s="52"/>
      <c r="E14" s="48"/>
      <c r="F14" s="48"/>
      <c r="H14" s="56"/>
      <c r="I14" s="56"/>
      <c r="J14" s="56"/>
      <c r="K14" s="56"/>
      <c r="L14" s="56"/>
      <c r="M14" s="56"/>
      <c r="N14" s="56"/>
    </row>
    <row r="15" spans="1:14" x14ac:dyDescent="0.2">
      <c r="A15" s="53" t="s">
        <v>44</v>
      </c>
      <c r="B15" s="47"/>
      <c r="C15" s="48"/>
      <c r="D15" s="50"/>
      <c r="E15" s="48"/>
      <c r="F15" s="48"/>
      <c r="H15" s="56"/>
      <c r="I15" s="56"/>
      <c r="J15" s="56"/>
      <c r="K15" s="56"/>
      <c r="L15" s="56"/>
      <c r="M15" s="56"/>
      <c r="N15" s="56"/>
    </row>
    <row r="16" spans="1:14" x14ac:dyDescent="0.2">
      <c r="A16" s="43" t="s">
        <v>45</v>
      </c>
      <c r="B16" s="47">
        <v>1574.9779999999994</v>
      </c>
      <c r="C16" s="48">
        <v>1030.1860000000033</v>
      </c>
      <c r="D16" s="49"/>
      <c r="E16" s="48">
        <v>-257.74300000000136</v>
      </c>
      <c r="F16" s="48">
        <v>174.67999999999324</v>
      </c>
      <c r="H16" s="56"/>
      <c r="I16" s="56"/>
      <c r="J16" s="56"/>
      <c r="K16" s="56"/>
      <c r="L16" s="56"/>
      <c r="M16" s="56"/>
      <c r="N16" s="56"/>
    </row>
    <row r="17" spans="1:14" x14ac:dyDescent="0.2">
      <c r="A17" s="43" t="s">
        <v>46</v>
      </c>
      <c r="B17" s="47">
        <v>24058.386999999999</v>
      </c>
      <c r="C17" s="48">
        <v>27704.505000000005</v>
      </c>
      <c r="D17" s="50"/>
      <c r="E17" s="48">
        <v>22371.131000000001</v>
      </c>
      <c r="F17" s="48">
        <v>22990.241000000002</v>
      </c>
      <c r="H17" s="56"/>
      <c r="I17" s="56"/>
      <c r="J17" s="56"/>
      <c r="K17" s="56"/>
      <c r="L17" s="56"/>
      <c r="M17" s="56"/>
      <c r="N17" s="56"/>
    </row>
    <row r="18" spans="1:14" ht="3" customHeight="1" x14ac:dyDescent="0.2">
      <c r="A18" s="43"/>
      <c r="B18" s="47"/>
      <c r="C18" s="48"/>
      <c r="D18" s="50"/>
      <c r="E18" s="48"/>
      <c r="F18" s="48"/>
      <c r="H18" s="56"/>
      <c r="I18" s="56"/>
      <c r="J18" s="56"/>
      <c r="K18" s="56"/>
      <c r="L18" s="56"/>
      <c r="M18" s="56"/>
      <c r="N18" s="56"/>
    </row>
    <row r="19" spans="1:14" x14ac:dyDescent="0.2">
      <c r="A19" s="43" t="s">
        <v>47</v>
      </c>
      <c r="B19" s="47">
        <v>1098.6700000000003</v>
      </c>
      <c r="C19" s="48">
        <v>686.53599999999642</v>
      </c>
      <c r="D19" s="49"/>
      <c r="E19" s="48">
        <v>-631.17900000000009</v>
      </c>
      <c r="F19" s="48">
        <v>-426.13199999999733</v>
      </c>
      <c r="H19" s="56"/>
      <c r="I19" s="56"/>
      <c r="J19" s="56"/>
      <c r="K19" s="56"/>
      <c r="L19" s="56"/>
      <c r="M19" s="56"/>
      <c r="N19" s="56"/>
    </row>
    <row r="20" spans="1:14" ht="8.1" customHeight="1" x14ac:dyDescent="0.2"/>
    <row r="21" spans="1:14" ht="12.75" x14ac:dyDescent="0.2">
      <c r="A21" s="613" t="s">
        <v>452</v>
      </c>
      <c r="B21" s="614"/>
      <c r="C21" s="614"/>
      <c r="D21" s="614"/>
      <c r="E21" s="614"/>
      <c r="F21" s="614"/>
    </row>
    <row r="22" spans="1:14" ht="21.6" customHeight="1" x14ac:dyDescent="0.2">
      <c r="A22" s="615" t="s">
        <v>453</v>
      </c>
      <c r="B22" s="616"/>
      <c r="C22" s="616"/>
      <c r="D22" s="616"/>
      <c r="E22" s="616"/>
      <c r="F22" s="616"/>
    </row>
  </sheetData>
  <mergeCells count="8">
    <mergeCell ref="F7:F8"/>
    <mergeCell ref="A21:F21"/>
    <mergeCell ref="A22:F22"/>
    <mergeCell ref="A3:F3"/>
    <mergeCell ref="A4:F4"/>
    <mergeCell ref="B6:C6"/>
    <mergeCell ref="E6:F6"/>
    <mergeCell ref="C7:C8"/>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76"/>
  <sheetViews>
    <sheetView showGridLines="0" zoomScaleNormal="100" workbookViewId="0"/>
  </sheetViews>
  <sheetFormatPr defaultColWidth="9.140625" defaultRowHeight="11.25" x14ac:dyDescent="0.2"/>
  <cols>
    <col min="1" max="1" width="41" style="113" bestFit="1" customWidth="1"/>
    <col min="2" max="2" width="4.140625" style="113" bestFit="1" customWidth="1"/>
    <col min="3" max="4" width="10.7109375" style="109" customWidth="1"/>
    <col min="5" max="5" width="2.7109375" style="109" customWidth="1"/>
    <col min="6" max="6" width="10.7109375" style="109" customWidth="1"/>
    <col min="7" max="7" width="12.85546875" style="109" customWidth="1"/>
    <col min="8" max="16384" width="9.140625" style="109"/>
  </cols>
  <sheetData>
    <row r="1" spans="1:14" ht="12.75" x14ac:dyDescent="0.2">
      <c r="A1" s="108" t="s">
        <v>226</v>
      </c>
    </row>
    <row r="2" spans="1:14" ht="15.75" x14ac:dyDescent="0.25">
      <c r="A2" s="637" t="s">
        <v>225</v>
      </c>
      <c r="B2" s="637"/>
      <c r="C2" s="637"/>
      <c r="D2" s="637"/>
      <c r="E2" s="637"/>
      <c r="F2" s="637"/>
      <c r="G2" s="637"/>
    </row>
    <row r="3" spans="1:14" ht="3" customHeight="1" x14ac:dyDescent="0.2"/>
    <row r="4" spans="1:14" ht="11.1" customHeight="1" x14ac:dyDescent="0.2">
      <c r="A4" s="263"/>
      <c r="B4" s="263"/>
      <c r="C4" s="638" t="s">
        <v>464</v>
      </c>
      <c r="D4" s="638"/>
      <c r="E4" s="262"/>
      <c r="F4" s="638" t="s">
        <v>2</v>
      </c>
      <c r="G4" s="638"/>
      <c r="I4" s="143"/>
      <c r="J4" s="139"/>
      <c r="K4" s="139"/>
      <c r="L4" s="139"/>
      <c r="M4" s="139"/>
      <c r="N4" s="139"/>
    </row>
    <row r="5" spans="1:14" ht="25.5" x14ac:dyDescent="0.2">
      <c r="A5" s="635"/>
      <c r="B5" s="259" t="s">
        <v>224</v>
      </c>
      <c r="C5" s="539" t="s">
        <v>472</v>
      </c>
      <c r="D5" s="222" t="s">
        <v>473</v>
      </c>
      <c r="E5" s="636"/>
      <c r="F5" s="222" t="s">
        <v>451</v>
      </c>
      <c r="G5" s="530" t="s">
        <v>40</v>
      </c>
      <c r="I5" s="139"/>
      <c r="J5" s="139"/>
      <c r="K5" s="139"/>
      <c r="L5" s="139"/>
      <c r="M5" s="139"/>
      <c r="N5" s="139"/>
    </row>
    <row r="6" spans="1:14" ht="11.1" customHeight="1" x14ac:dyDescent="0.2">
      <c r="A6" s="635"/>
      <c r="B6" s="256"/>
      <c r="C6" s="255" t="s">
        <v>3</v>
      </c>
      <c r="D6" s="314" t="s">
        <v>3</v>
      </c>
      <c r="E6" s="636"/>
      <c r="F6" s="6" t="s">
        <v>3</v>
      </c>
      <c r="G6" s="6" t="s">
        <v>3</v>
      </c>
      <c r="I6" s="139"/>
      <c r="J6" s="139"/>
      <c r="K6" s="139"/>
      <c r="L6" s="139"/>
      <c r="M6" s="139"/>
      <c r="N6" s="139"/>
    </row>
    <row r="7" spans="1:14" ht="11.1" customHeight="1" x14ac:dyDescent="0.2">
      <c r="A7" s="258" t="s">
        <v>223</v>
      </c>
      <c r="B7" s="256"/>
      <c r="C7" s="255"/>
      <c r="D7" s="254"/>
      <c r="E7" s="254"/>
      <c r="F7" s="6"/>
      <c r="G7" s="6"/>
      <c r="I7" s="139"/>
      <c r="J7" s="139"/>
      <c r="K7" s="139"/>
      <c r="L7" s="139"/>
      <c r="M7" s="139"/>
      <c r="N7" s="139"/>
    </row>
    <row r="8" spans="1:14" ht="3" customHeight="1" x14ac:dyDescent="0.2">
      <c r="A8" s="257"/>
      <c r="B8" s="256"/>
      <c r="C8" s="255"/>
      <c r="D8" s="254"/>
      <c r="E8" s="254"/>
      <c r="F8" s="6"/>
      <c r="G8" s="6"/>
      <c r="I8" s="139"/>
      <c r="J8" s="139"/>
      <c r="K8" s="139"/>
      <c r="L8" s="139"/>
      <c r="M8" s="139"/>
      <c r="N8" s="139"/>
    </row>
    <row r="9" spans="1:14" ht="11.1" customHeight="1" x14ac:dyDescent="0.2">
      <c r="A9" s="109" t="s">
        <v>222</v>
      </c>
      <c r="B9" s="234"/>
      <c r="C9" s="253"/>
      <c r="D9" s="234"/>
      <c r="E9" s="234"/>
      <c r="F9" s="554"/>
      <c r="G9" s="554"/>
      <c r="I9" s="139"/>
      <c r="J9" s="139"/>
      <c r="K9" s="139"/>
      <c r="L9" s="139"/>
      <c r="M9" s="139"/>
      <c r="N9" s="139"/>
    </row>
    <row r="10" spans="1:14" x14ac:dyDescent="0.2">
      <c r="A10" s="109" t="s">
        <v>24</v>
      </c>
      <c r="B10" s="234"/>
      <c r="C10" s="238">
        <v>2669.6159999999995</v>
      </c>
      <c r="D10" s="237">
        <v>9088</v>
      </c>
      <c r="E10" s="150"/>
      <c r="F10" s="555">
        <v>2503.5919999999996</v>
      </c>
      <c r="G10" s="555">
        <v>8616.491</v>
      </c>
      <c r="I10" s="125"/>
      <c r="J10" s="125"/>
      <c r="K10" s="251"/>
      <c r="L10" s="139"/>
      <c r="M10" s="139"/>
      <c r="N10" s="139"/>
    </row>
    <row r="11" spans="1:14" ht="11.1" customHeight="1" x14ac:dyDescent="0.2">
      <c r="A11" s="109" t="s">
        <v>221</v>
      </c>
      <c r="B11" s="234"/>
      <c r="C11" s="238">
        <v>2883.027</v>
      </c>
      <c r="D11" s="237">
        <v>9607</v>
      </c>
      <c r="E11" s="150"/>
      <c r="F11" s="555">
        <v>2346.203</v>
      </c>
      <c r="G11" s="555">
        <v>10209.66</v>
      </c>
      <c r="I11" s="125"/>
      <c r="J11" s="125"/>
      <c r="K11" s="251"/>
      <c r="L11" s="139"/>
      <c r="M11" s="139"/>
      <c r="N11" s="139"/>
    </row>
    <row r="12" spans="1:14" ht="11.1" customHeight="1" x14ac:dyDescent="0.2">
      <c r="A12" s="109" t="s">
        <v>220</v>
      </c>
      <c r="B12" s="234"/>
      <c r="C12" s="238">
        <v>47.029000000000003</v>
      </c>
      <c r="D12" s="237">
        <v>943</v>
      </c>
      <c r="E12" s="150"/>
      <c r="F12" s="555">
        <v>158.28399999999999</v>
      </c>
      <c r="G12" s="555">
        <v>873.41200000000003</v>
      </c>
      <c r="I12" s="125"/>
      <c r="J12" s="125"/>
      <c r="K12" s="251"/>
      <c r="L12" s="139"/>
      <c r="M12" s="139"/>
      <c r="N12" s="139"/>
    </row>
    <row r="13" spans="1:14" x14ac:dyDescent="0.2">
      <c r="A13" s="109" t="s">
        <v>469</v>
      </c>
      <c r="B13" s="234"/>
      <c r="C13" s="238">
        <v>701.40200000000004</v>
      </c>
      <c r="D13" s="237">
        <v>2724</v>
      </c>
      <c r="E13" s="150"/>
      <c r="F13" s="555">
        <v>644.75300000000004</v>
      </c>
      <c r="G13" s="555">
        <v>2733.7939999999999</v>
      </c>
      <c r="I13" s="125"/>
      <c r="J13" s="125"/>
      <c r="K13" s="251"/>
      <c r="L13" s="139"/>
      <c r="M13" s="139"/>
      <c r="N13" s="139"/>
    </row>
    <row r="14" spans="1:14" ht="11.1" customHeight="1" x14ac:dyDescent="0.2">
      <c r="A14" s="109" t="s">
        <v>219</v>
      </c>
      <c r="B14" s="234"/>
      <c r="C14" s="238">
        <v>35.026000000000003</v>
      </c>
      <c r="D14" s="237">
        <v>160</v>
      </c>
      <c r="E14" s="150"/>
      <c r="F14" s="555">
        <v>43.786999999999999</v>
      </c>
      <c r="G14" s="555">
        <v>167.73699999999999</v>
      </c>
      <c r="I14" s="125"/>
      <c r="J14" s="125"/>
      <c r="K14" s="251"/>
      <c r="L14" s="139"/>
      <c r="M14" s="139"/>
      <c r="N14" s="139"/>
    </row>
    <row r="15" spans="1:14" ht="11.1" customHeight="1" x14ac:dyDescent="0.2">
      <c r="A15" s="252" t="s">
        <v>218</v>
      </c>
      <c r="B15" s="234"/>
      <c r="C15" s="238"/>
      <c r="D15" s="237"/>
      <c r="E15" s="150"/>
      <c r="F15" s="555"/>
      <c r="G15" s="555"/>
      <c r="I15" s="125"/>
      <c r="J15" s="125"/>
      <c r="K15" s="251"/>
      <c r="L15" s="139"/>
      <c r="M15" s="139"/>
      <c r="N15" s="139"/>
    </row>
    <row r="16" spans="1:14" ht="11.1" customHeight="1" x14ac:dyDescent="0.2">
      <c r="A16" s="123" t="s">
        <v>217</v>
      </c>
      <c r="B16" s="234"/>
      <c r="C16" s="238">
        <v>184.584</v>
      </c>
      <c r="D16" s="237">
        <v>1203</v>
      </c>
      <c r="E16" s="150"/>
      <c r="F16" s="555">
        <v>0</v>
      </c>
      <c r="G16" s="555">
        <v>1349.5309999999999</v>
      </c>
      <c r="I16" s="125"/>
      <c r="J16" s="125"/>
      <c r="K16" s="251"/>
      <c r="L16" s="139"/>
      <c r="M16" s="139"/>
      <c r="N16" s="139"/>
    </row>
    <row r="17" spans="1:14" ht="11.1" customHeight="1" x14ac:dyDescent="0.2">
      <c r="A17" s="123" t="s">
        <v>216</v>
      </c>
      <c r="B17" s="234"/>
      <c r="C17" s="238">
        <v>179.72300000000001</v>
      </c>
      <c r="D17" s="237">
        <v>641</v>
      </c>
      <c r="E17" s="150"/>
      <c r="F17" s="555">
        <v>162.952</v>
      </c>
      <c r="G17" s="555">
        <v>641.52499999999998</v>
      </c>
      <c r="I17" s="125"/>
      <c r="J17" s="125"/>
      <c r="K17" s="251"/>
      <c r="L17" s="139"/>
      <c r="M17" s="139"/>
      <c r="N17" s="139"/>
    </row>
    <row r="18" spans="1:14" ht="11.1" customHeight="1" x14ac:dyDescent="0.2">
      <c r="A18" s="109" t="s">
        <v>215</v>
      </c>
      <c r="B18" s="234"/>
      <c r="C18" s="238">
        <v>2163.4879999999998</v>
      </c>
      <c r="D18" s="237">
        <v>6375</v>
      </c>
      <c r="E18" s="150"/>
      <c r="F18" s="555">
        <v>1323.46</v>
      </c>
      <c r="G18" s="555">
        <v>6713.2549999999992</v>
      </c>
      <c r="I18" s="125"/>
      <c r="J18" s="125"/>
      <c r="K18" s="251"/>
      <c r="L18" s="139"/>
      <c r="M18" s="139"/>
      <c r="N18" s="139"/>
    </row>
    <row r="19" spans="1:14" ht="11.1" customHeight="1" x14ac:dyDescent="0.2">
      <c r="A19" s="109" t="s">
        <v>214</v>
      </c>
      <c r="B19" s="234"/>
      <c r="C19" s="238">
        <v>164.61099999999897</v>
      </c>
      <c r="D19" s="237">
        <v>594</v>
      </c>
      <c r="E19" s="150"/>
      <c r="F19" s="555">
        <v>155.73699999999917</v>
      </c>
      <c r="G19" s="555">
        <v>700.98899999999412</v>
      </c>
      <c r="I19" s="125"/>
      <c r="J19" s="125"/>
      <c r="K19" s="251"/>
      <c r="L19" s="139"/>
      <c r="M19" s="139"/>
      <c r="N19" s="139"/>
    </row>
    <row r="20" spans="1:14" ht="11.1" customHeight="1" x14ac:dyDescent="0.2">
      <c r="A20" s="235" t="s">
        <v>16</v>
      </c>
      <c r="B20" s="234">
        <v>2</v>
      </c>
      <c r="C20" s="233">
        <v>9028.5059999999994</v>
      </c>
      <c r="D20" s="232">
        <v>31334</v>
      </c>
      <c r="E20" s="230"/>
      <c r="F20" s="556">
        <v>7338.7679999999991</v>
      </c>
      <c r="G20" s="556">
        <v>32006.393999999993</v>
      </c>
      <c r="I20" s="129"/>
      <c r="J20" s="125"/>
      <c r="K20" s="251"/>
      <c r="L20" s="139"/>
      <c r="M20" s="139"/>
      <c r="N20" s="139"/>
    </row>
    <row r="21" spans="1:14" ht="3" customHeight="1" x14ac:dyDescent="0.2">
      <c r="A21" s="109"/>
      <c r="B21" s="234"/>
      <c r="C21" s="238"/>
      <c r="D21" s="237"/>
      <c r="E21" s="150"/>
      <c r="F21" s="555"/>
      <c r="G21" s="555"/>
      <c r="I21" s="139"/>
      <c r="J21" s="125"/>
      <c r="K21" s="251"/>
      <c r="L21" s="139"/>
      <c r="M21" s="139"/>
      <c r="N21" s="139"/>
    </row>
    <row r="22" spans="1:14" ht="11.1" customHeight="1" x14ac:dyDescent="0.2">
      <c r="A22" s="109" t="s">
        <v>213</v>
      </c>
      <c r="B22" s="234"/>
      <c r="C22" s="238"/>
      <c r="D22" s="237"/>
      <c r="E22" s="150"/>
      <c r="F22" s="555"/>
      <c r="G22" s="555"/>
      <c r="I22" s="139"/>
      <c r="J22" s="125"/>
      <c r="K22" s="251"/>
      <c r="L22" s="139"/>
      <c r="M22" s="139"/>
      <c r="N22" s="139"/>
    </row>
    <row r="23" spans="1:14" ht="11.1" customHeight="1" x14ac:dyDescent="0.2">
      <c r="A23" s="109" t="s">
        <v>212</v>
      </c>
      <c r="B23" s="234"/>
      <c r="C23" s="238">
        <v>3140.0889999999999</v>
      </c>
      <c r="D23" s="237">
        <v>12520</v>
      </c>
      <c r="E23" s="150"/>
      <c r="F23" s="555">
        <v>3023.3560000000002</v>
      </c>
      <c r="G23" s="555">
        <v>12268.89</v>
      </c>
      <c r="I23" s="125"/>
      <c r="J23" s="125"/>
      <c r="K23" s="251"/>
      <c r="L23" s="139"/>
      <c r="M23" s="139"/>
      <c r="N23" s="139"/>
    </row>
    <row r="24" spans="1:14" ht="11.1" customHeight="1" x14ac:dyDescent="0.2">
      <c r="A24" s="109" t="s">
        <v>211</v>
      </c>
      <c r="B24" s="234"/>
      <c r="C24" s="238"/>
      <c r="D24" s="237"/>
      <c r="E24" s="150"/>
      <c r="F24" s="555"/>
      <c r="G24" s="555"/>
      <c r="I24" s="139"/>
      <c r="J24" s="125"/>
      <c r="K24" s="251"/>
      <c r="L24" s="139"/>
      <c r="M24" s="139"/>
      <c r="N24" s="139"/>
    </row>
    <row r="25" spans="1:14" ht="11.1" customHeight="1" x14ac:dyDescent="0.2">
      <c r="A25" s="123" t="s">
        <v>210</v>
      </c>
      <c r="B25" s="234"/>
      <c r="C25" s="238">
        <v>310.58600000000001</v>
      </c>
      <c r="D25" s="237">
        <v>1228</v>
      </c>
      <c r="E25" s="150"/>
      <c r="F25" s="555">
        <v>296.97300000000001</v>
      </c>
      <c r="G25" s="555">
        <v>1212.7929999999999</v>
      </c>
      <c r="I25" s="125"/>
      <c r="J25" s="125"/>
      <c r="K25" s="251"/>
      <c r="L25" s="139"/>
      <c r="M25" s="139"/>
      <c r="N25" s="139"/>
    </row>
    <row r="26" spans="1:14" ht="11.1" customHeight="1" x14ac:dyDescent="0.2">
      <c r="A26" s="123" t="s">
        <v>209</v>
      </c>
      <c r="B26" s="234"/>
      <c r="C26" s="238">
        <v>17.814</v>
      </c>
      <c r="D26" s="237">
        <v>138</v>
      </c>
      <c r="E26" s="150"/>
      <c r="F26" s="555">
        <v>43.621000000000002</v>
      </c>
      <c r="G26" s="555">
        <v>135.483</v>
      </c>
      <c r="I26" s="125"/>
      <c r="J26" s="125"/>
      <c r="K26" s="251"/>
      <c r="L26" s="139"/>
      <c r="M26" s="139"/>
      <c r="N26" s="139"/>
    </row>
    <row r="27" spans="1:14" ht="11.1" customHeight="1" x14ac:dyDescent="0.2">
      <c r="A27" s="130" t="s">
        <v>208</v>
      </c>
      <c r="B27" s="234"/>
      <c r="C27" s="238">
        <v>77.736000000000004</v>
      </c>
      <c r="D27" s="237">
        <v>234</v>
      </c>
      <c r="E27" s="150"/>
      <c r="F27" s="555">
        <v>100.985</v>
      </c>
      <c r="G27" s="555">
        <v>446.66</v>
      </c>
      <c r="I27" s="125"/>
      <c r="J27" s="125"/>
      <c r="K27" s="251"/>
      <c r="L27" s="139"/>
      <c r="M27" s="139"/>
      <c r="N27" s="139"/>
    </row>
    <row r="28" spans="1:14" ht="11.1" customHeight="1" x14ac:dyDescent="0.2">
      <c r="A28" s="109" t="s">
        <v>27</v>
      </c>
      <c r="B28" s="234"/>
      <c r="C28" s="238">
        <v>430.59199999999998</v>
      </c>
      <c r="D28" s="237">
        <v>1865</v>
      </c>
      <c r="E28" s="150"/>
      <c r="F28" s="555">
        <v>354.63099999999997</v>
      </c>
      <c r="G28" s="555">
        <v>1444.662</v>
      </c>
      <c r="I28" s="125"/>
      <c r="J28" s="125"/>
      <c r="K28" s="251"/>
      <c r="L28" s="139"/>
      <c r="M28" s="139"/>
      <c r="N28" s="139"/>
    </row>
    <row r="29" spans="1:14" ht="11.1" customHeight="1" x14ac:dyDescent="0.2">
      <c r="A29" s="109" t="s">
        <v>207</v>
      </c>
      <c r="B29" s="234"/>
      <c r="C29" s="238">
        <v>622.25199999999995</v>
      </c>
      <c r="D29" s="237">
        <v>2751</v>
      </c>
      <c r="E29" s="150"/>
      <c r="F29" s="555">
        <v>596.87199999999996</v>
      </c>
      <c r="G29" s="555">
        <v>2537.9490000000001</v>
      </c>
      <c r="I29" s="125"/>
      <c r="J29" s="125"/>
      <c r="K29" s="251"/>
      <c r="L29" s="139"/>
      <c r="M29" s="139"/>
      <c r="N29" s="139"/>
    </row>
    <row r="30" spans="1:14" ht="11.1" customHeight="1" x14ac:dyDescent="0.2">
      <c r="A30" s="109" t="s">
        <v>67</v>
      </c>
      <c r="B30" s="234"/>
      <c r="C30" s="238">
        <v>1495.9759999999999</v>
      </c>
      <c r="D30" s="237">
        <v>5704</v>
      </c>
      <c r="E30" s="150"/>
      <c r="F30" s="555">
        <v>1552.2310000000004</v>
      </c>
      <c r="G30" s="555">
        <v>5644.7800000000007</v>
      </c>
      <c r="I30" s="125"/>
      <c r="J30" s="125"/>
      <c r="K30" s="251"/>
      <c r="L30" s="139"/>
      <c r="M30" s="139"/>
      <c r="N30" s="139"/>
    </row>
    <row r="31" spans="1:14" ht="11.1" customHeight="1" x14ac:dyDescent="0.2">
      <c r="A31" s="109" t="s">
        <v>206</v>
      </c>
      <c r="B31" s="234"/>
      <c r="C31" s="238"/>
      <c r="D31" s="237"/>
      <c r="E31" s="150"/>
      <c r="F31" s="555"/>
      <c r="G31" s="555"/>
      <c r="I31" s="125"/>
      <c r="J31" s="125"/>
      <c r="K31" s="251"/>
      <c r="L31" s="139"/>
      <c r="M31" s="139"/>
      <c r="N31" s="139"/>
    </row>
    <row r="32" spans="1:14" ht="11.1" customHeight="1" x14ac:dyDescent="0.2">
      <c r="A32" s="123" t="s">
        <v>205</v>
      </c>
      <c r="B32" s="234"/>
      <c r="C32" s="238">
        <v>33.767000000000003</v>
      </c>
      <c r="D32" s="237">
        <v>194</v>
      </c>
      <c r="E32" s="150"/>
      <c r="F32" s="555">
        <v>19.495999999999999</v>
      </c>
      <c r="G32" s="555">
        <v>88.542000000000002</v>
      </c>
      <c r="I32" s="125"/>
      <c r="J32" s="125"/>
      <c r="K32" s="251"/>
      <c r="L32" s="139"/>
      <c r="M32" s="139"/>
      <c r="N32" s="139"/>
    </row>
    <row r="33" spans="1:14" ht="11.1" customHeight="1" x14ac:dyDescent="0.2">
      <c r="A33" s="123" t="s">
        <v>204</v>
      </c>
      <c r="B33" s="234"/>
      <c r="C33" s="238">
        <v>197.17400000000001</v>
      </c>
      <c r="D33" s="237">
        <v>811</v>
      </c>
      <c r="E33" s="150"/>
      <c r="F33" s="555">
        <v>216.529</v>
      </c>
      <c r="G33" s="555">
        <v>859.15099999999995</v>
      </c>
      <c r="I33" s="125"/>
      <c r="J33" s="125"/>
      <c r="K33" s="251"/>
      <c r="L33" s="139"/>
      <c r="M33" s="139"/>
      <c r="N33" s="139"/>
    </row>
    <row r="34" spans="1:14" ht="11.1" customHeight="1" x14ac:dyDescent="0.2">
      <c r="A34" s="109" t="s">
        <v>203</v>
      </c>
      <c r="B34" s="234">
        <v>3</v>
      </c>
      <c r="C34" s="238">
        <v>1063.5670000000007</v>
      </c>
      <c r="D34" s="237">
        <v>4123</v>
      </c>
      <c r="E34" s="150"/>
      <c r="F34" s="555">
        <v>1176.5139999999992</v>
      </c>
      <c r="G34" s="555">
        <v>5425.73</v>
      </c>
      <c r="I34" s="125"/>
      <c r="J34" s="125"/>
      <c r="K34" s="251"/>
      <c r="L34" s="139"/>
      <c r="M34" s="139"/>
      <c r="N34" s="139"/>
    </row>
    <row r="35" spans="1:14" ht="11.1" customHeight="1" x14ac:dyDescent="0.2">
      <c r="A35" s="109" t="s">
        <v>202</v>
      </c>
      <c r="B35" s="234">
        <v>3</v>
      </c>
      <c r="C35" s="238">
        <v>27.282000000000004</v>
      </c>
      <c r="D35" s="237">
        <v>235</v>
      </c>
      <c r="E35" s="150"/>
      <c r="F35" s="555">
        <v>57.257999999999996</v>
      </c>
      <c r="G35" s="555">
        <v>624.57600000000002</v>
      </c>
      <c r="I35" s="125"/>
      <c r="J35" s="125"/>
      <c r="K35" s="251"/>
      <c r="L35" s="139"/>
      <c r="M35" s="139"/>
      <c r="N35" s="139"/>
    </row>
    <row r="36" spans="1:14" ht="11.1" customHeight="1" x14ac:dyDescent="0.2">
      <c r="A36" s="235" t="s">
        <v>16</v>
      </c>
      <c r="B36" s="234"/>
      <c r="C36" s="233">
        <v>7416.835</v>
      </c>
      <c r="D36" s="232">
        <v>29801</v>
      </c>
      <c r="E36" s="230"/>
      <c r="F36" s="556">
        <v>7438.4660000000003</v>
      </c>
      <c r="G36" s="556">
        <v>30689.216</v>
      </c>
      <c r="I36" s="129"/>
      <c r="J36" s="125"/>
      <c r="K36" s="139"/>
      <c r="L36" s="139"/>
      <c r="M36" s="139"/>
      <c r="N36" s="139"/>
    </row>
    <row r="37" spans="1:14" ht="3" customHeight="1" x14ac:dyDescent="0.2">
      <c r="A37" s="109"/>
      <c r="B37" s="234"/>
      <c r="C37" s="238"/>
      <c r="D37" s="237"/>
      <c r="E37" s="150"/>
      <c r="F37" s="555"/>
      <c r="G37" s="555"/>
      <c r="I37" s="125"/>
      <c r="J37" s="139"/>
      <c r="K37" s="139"/>
      <c r="L37" s="139"/>
      <c r="M37" s="139"/>
      <c r="N37" s="139"/>
    </row>
    <row r="38" spans="1:14" ht="11.1" customHeight="1" x14ac:dyDescent="0.2">
      <c r="A38" s="242" t="s">
        <v>187</v>
      </c>
      <c r="B38" s="234"/>
      <c r="C38" s="241">
        <v>1611.6709999999994</v>
      </c>
      <c r="D38" s="240">
        <v>1533</v>
      </c>
      <c r="E38" s="239"/>
      <c r="F38" s="557">
        <v>-99.69800000000123</v>
      </c>
      <c r="G38" s="557">
        <v>1317.1779999999926</v>
      </c>
      <c r="I38" s="132"/>
      <c r="J38" s="139"/>
      <c r="K38" s="139"/>
      <c r="L38" s="139"/>
      <c r="M38" s="139"/>
      <c r="N38" s="139"/>
    </row>
    <row r="39" spans="1:14" ht="3" customHeight="1" x14ac:dyDescent="0.2">
      <c r="A39" s="109"/>
      <c r="B39" s="234"/>
      <c r="C39" s="238"/>
      <c r="D39" s="237"/>
      <c r="E39" s="150"/>
      <c r="F39" s="555"/>
      <c r="G39" s="555"/>
      <c r="I39" s="139"/>
      <c r="J39" s="139"/>
      <c r="K39" s="139"/>
      <c r="L39" s="139"/>
      <c r="M39" s="139"/>
      <c r="N39" s="139"/>
    </row>
    <row r="40" spans="1:14" ht="11.1" customHeight="1" x14ac:dyDescent="0.2">
      <c r="A40" s="249" t="s">
        <v>201</v>
      </c>
      <c r="B40" s="234"/>
      <c r="C40" s="238"/>
      <c r="D40" s="237"/>
      <c r="E40" s="150"/>
      <c r="F40" s="555"/>
      <c r="G40" s="555"/>
      <c r="I40" s="139"/>
      <c r="J40" s="139"/>
      <c r="K40" s="139"/>
      <c r="L40" s="139"/>
      <c r="M40" s="139"/>
      <c r="N40" s="139"/>
    </row>
    <row r="41" spans="1:14" ht="11.1" customHeight="1" x14ac:dyDescent="0.2">
      <c r="A41" s="109" t="s">
        <v>200</v>
      </c>
      <c r="B41" s="234"/>
      <c r="C41" s="238">
        <v>1.4580000000000002</v>
      </c>
      <c r="D41" s="237">
        <v>-60</v>
      </c>
      <c r="E41" s="150"/>
      <c r="F41" s="555">
        <v>-11.192</v>
      </c>
      <c r="G41" s="555">
        <v>59.478999999999999</v>
      </c>
      <c r="I41" s="139"/>
      <c r="J41" s="139"/>
      <c r="K41" s="139"/>
      <c r="L41" s="139"/>
      <c r="M41" s="139"/>
      <c r="N41" s="139"/>
    </row>
    <row r="42" spans="1:14" ht="11.1" customHeight="1" x14ac:dyDescent="0.2">
      <c r="A42" s="109" t="s">
        <v>199</v>
      </c>
      <c r="B42" s="234"/>
      <c r="C42" s="553">
        <v>0</v>
      </c>
      <c r="D42" s="237">
        <v>-14</v>
      </c>
      <c r="E42" s="150"/>
      <c r="F42" s="555">
        <v>-0.69599999999999995</v>
      </c>
      <c r="G42" s="555">
        <v>1.804</v>
      </c>
      <c r="I42" s="139"/>
      <c r="J42" s="139"/>
      <c r="K42" s="139"/>
      <c r="L42" s="139"/>
      <c r="M42" s="139"/>
      <c r="N42" s="139"/>
    </row>
    <row r="43" spans="1:14" ht="11.1" customHeight="1" x14ac:dyDescent="0.2">
      <c r="A43" s="250" t="s">
        <v>198</v>
      </c>
      <c r="B43" s="234"/>
      <c r="C43" s="238">
        <v>-805.10900000001539</v>
      </c>
      <c r="D43" s="248">
        <v>0</v>
      </c>
      <c r="E43" s="150"/>
      <c r="F43" s="555">
        <v>-8.4120000000000026</v>
      </c>
      <c r="G43" s="555">
        <v>-84.360999999996011</v>
      </c>
      <c r="I43" s="139"/>
      <c r="J43" s="139"/>
      <c r="K43" s="139"/>
      <c r="L43" s="139"/>
      <c r="M43" s="139"/>
      <c r="N43" s="139"/>
    </row>
    <row r="44" spans="1:14" ht="11.1" customHeight="1" x14ac:dyDescent="0.2">
      <c r="A44" s="235" t="s">
        <v>197</v>
      </c>
      <c r="B44" s="234"/>
      <c r="C44" s="233">
        <v>-803.60700000001543</v>
      </c>
      <c r="D44" s="232">
        <v>-74</v>
      </c>
      <c r="E44" s="230"/>
      <c r="F44" s="556">
        <v>-20.300000000000004</v>
      </c>
      <c r="G44" s="556">
        <v>-23.07799999999601</v>
      </c>
      <c r="I44" s="139"/>
      <c r="J44" s="139"/>
      <c r="K44" s="139"/>
      <c r="L44" s="139"/>
      <c r="M44" s="139"/>
      <c r="N44" s="139"/>
    </row>
    <row r="45" spans="1:14" ht="3" customHeight="1" x14ac:dyDescent="0.2">
      <c r="A45" s="109"/>
      <c r="B45" s="234"/>
      <c r="C45" s="238"/>
      <c r="D45" s="237"/>
      <c r="E45" s="150"/>
      <c r="F45" s="555"/>
      <c r="G45" s="555"/>
      <c r="I45" s="139"/>
      <c r="J45" s="139"/>
      <c r="K45" s="139"/>
      <c r="L45" s="139"/>
      <c r="M45" s="139"/>
      <c r="N45" s="139"/>
    </row>
    <row r="46" spans="1:14" ht="11.1" customHeight="1" x14ac:dyDescent="0.2">
      <c r="A46" s="235" t="s">
        <v>196</v>
      </c>
      <c r="B46" s="234"/>
      <c r="C46" s="233">
        <v>808.06399999998393</v>
      </c>
      <c r="D46" s="232">
        <v>1459</v>
      </c>
      <c r="E46" s="230"/>
      <c r="F46" s="556">
        <v>-119.99800000000124</v>
      </c>
      <c r="G46" s="556">
        <v>1294.0999999999965</v>
      </c>
      <c r="I46" s="125"/>
      <c r="J46" s="125"/>
      <c r="K46" s="139"/>
      <c r="L46" s="139"/>
      <c r="M46" s="139"/>
      <c r="N46" s="139"/>
    </row>
    <row r="47" spans="1:14" ht="3" customHeight="1" x14ac:dyDescent="0.2">
      <c r="A47" s="109"/>
      <c r="B47" s="234"/>
      <c r="C47" s="238"/>
      <c r="D47" s="237"/>
      <c r="E47" s="150"/>
      <c r="F47" s="555"/>
      <c r="G47" s="555"/>
      <c r="I47" s="221"/>
    </row>
    <row r="48" spans="1:14" ht="11.1" customHeight="1" x14ac:dyDescent="0.2">
      <c r="A48" s="235" t="s">
        <v>195</v>
      </c>
      <c r="B48" s="234"/>
      <c r="C48" s="552"/>
      <c r="D48" s="237"/>
      <c r="E48" s="150"/>
      <c r="F48" s="555"/>
      <c r="G48" s="555"/>
    </row>
    <row r="49" spans="1:14" ht="11.1" customHeight="1" x14ac:dyDescent="0.2">
      <c r="A49" s="249" t="s">
        <v>194</v>
      </c>
      <c r="B49" s="234"/>
      <c r="C49" s="238"/>
      <c r="D49" s="236"/>
      <c r="E49" s="150"/>
      <c r="F49" s="555"/>
      <c r="G49" s="555"/>
    </row>
    <row r="50" spans="1:14" ht="11.1" customHeight="1" x14ac:dyDescent="0.2">
      <c r="A50" s="109" t="s">
        <v>193</v>
      </c>
      <c r="B50" s="234"/>
      <c r="C50" s="238">
        <v>458.28900000000431</v>
      </c>
      <c r="D50" s="236">
        <v>861</v>
      </c>
      <c r="E50" s="150"/>
      <c r="F50" s="558">
        <v>-2.1539999999949941</v>
      </c>
      <c r="G50" s="558">
        <v>-1374.025999999998</v>
      </c>
      <c r="I50" s="247"/>
    </row>
    <row r="51" spans="1:14" x14ac:dyDescent="0.2">
      <c r="A51" s="109" t="s">
        <v>470</v>
      </c>
      <c r="B51" s="234"/>
      <c r="C51" s="238">
        <v>-254.03700000000003</v>
      </c>
      <c r="D51" s="236">
        <v>-261</v>
      </c>
      <c r="E51" s="150"/>
      <c r="F51" s="555">
        <v>-7.7039999999999997</v>
      </c>
      <c r="G51" s="558">
        <v>-813.51</v>
      </c>
      <c r="I51" s="139"/>
      <c r="J51" s="139"/>
      <c r="K51" s="139"/>
      <c r="L51" s="139"/>
      <c r="M51" s="139"/>
      <c r="N51" s="139"/>
    </row>
    <row r="52" spans="1:14" ht="11.1" customHeight="1" x14ac:dyDescent="0.2">
      <c r="A52" s="109" t="s">
        <v>192</v>
      </c>
      <c r="B52" s="234"/>
      <c r="C52" s="238">
        <v>-3.1030000000000002</v>
      </c>
      <c r="D52" s="248">
        <v>-60</v>
      </c>
      <c r="E52" s="150"/>
      <c r="F52" s="559">
        <v>0</v>
      </c>
      <c r="G52" s="560">
        <v>7.3999999999999996E-2</v>
      </c>
    </row>
    <row r="53" spans="1:14" ht="11.1" customHeight="1" x14ac:dyDescent="0.2">
      <c r="A53" s="109" t="s">
        <v>191</v>
      </c>
      <c r="B53" s="234"/>
      <c r="C53" s="238">
        <v>-303.81699999999546</v>
      </c>
      <c r="D53" s="236">
        <v>-120</v>
      </c>
      <c r="E53" s="150"/>
      <c r="F53" s="555">
        <v>258.66500000000087</v>
      </c>
      <c r="G53" s="558">
        <v>-1661.2780000000057</v>
      </c>
      <c r="I53" s="247"/>
    </row>
    <row r="54" spans="1:14" ht="11.1" customHeight="1" x14ac:dyDescent="0.2">
      <c r="A54" s="109" t="s">
        <v>15</v>
      </c>
      <c r="B54" s="234"/>
      <c r="C54" s="553">
        <v>0</v>
      </c>
      <c r="D54" s="248">
        <v>0</v>
      </c>
      <c r="E54" s="150"/>
      <c r="F54" s="559">
        <v>-5.9685589803848416E-13</v>
      </c>
      <c r="G54" s="560">
        <v>7.73070496506989E-12</v>
      </c>
    </row>
    <row r="55" spans="1:14" ht="11.1" customHeight="1" x14ac:dyDescent="0.2">
      <c r="A55" s="235" t="s">
        <v>190</v>
      </c>
      <c r="B55" s="234"/>
      <c r="C55" s="233">
        <v>-102.6679999999912</v>
      </c>
      <c r="D55" s="231">
        <v>420</v>
      </c>
      <c r="E55" s="230"/>
      <c r="F55" s="556">
        <v>248.80700000000527</v>
      </c>
      <c r="G55" s="561">
        <v>-3848.7399999999961</v>
      </c>
      <c r="I55" s="247"/>
    </row>
    <row r="56" spans="1:14" ht="3" customHeight="1" x14ac:dyDescent="0.2">
      <c r="A56" s="109"/>
      <c r="B56" s="234"/>
      <c r="C56" s="233"/>
      <c r="D56" s="231"/>
      <c r="E56" s="230"/>
      <c r="F56" s="556"/>
      <c r="G56" s="556"/>
    </row>
    <row r="57" spans="1:14" ht="11.1" customHeight="1" x14ac:dyDescent="0.2">
      <c r="A57" s="235" t="s">
        <v>189</v>
      </c>
      <c r="B57" s="234"/>
      <c r="C57" s="233">
        <v>705.39599999999336</v>
      </c>
      <c r="D57" s="231">
        <v>1879</v>
      </c>
      <c r="E57" s="230"/>
      <c r="F57" s="556">
        <v>128.80900000000403</v>
      </c>
      <c r="G57" s="556">
        <v>-2554.6399999999994</v>
      </c>
      <c r="I57" s="247"/>
    </row>
    <row r="58" spans="1:14" ht="3" customHeight="1" x14ac:dyDescent="0.2">
      <c r="A58" s="109"/>
      <c r="B58" s="234"/>
      <c r="C58" s="238"/>
      <c r="D58" s="237"/>
      <c r="E58" s="237"/>
      <c r="F58" s="545"/>
      <c r="G58" s="545"/>
    </row>
    <row r="59" spans="1:14" ht="15.75" customHeight="1" x14ac:dyDescent="0.2">
      <c r="A59" s="246" t="s">
        <v>188</v>
      </c>
      <c r="B59" s="245"/>
      <c r="C59" s="244"/>
      <c r="D59" s="243"/>
      <c r="E59" s="243"/>
      <c r="F59" s="562"/>
      <c r="G59" s="562"/>
    </row>
    <row r="60" spans="1:14" ht="3" customHeight="1" x14ac:dyDescent="0.2">
      <c r="A60" s="109"/>
      <c r="B60" s="234"/>
      <c r="C60" s="238"/>
      <c r="D60" s="237"/>
      <c r="E60" s="237"/>
      <c r="F60" s="545"/>
      <c r="G60" s="545"/>
    </row>
    <row r="61" spans="1:14" ht="11.1" customHeight="1" x14ac:dyDescent="0.2">
      <c r="A61" s="242" t="s">
        <v>187</v>
      </c>
      <c r="B61" s="234"/>
      <c r="C61" s="241">
        <v>1611.6709999999994</v>
      </c>
      <c r="D61" s="240">
        <v>1533</v>
      </c>
      <c r="E61" s="239"/>
      <c r="F61" s="557">
        <v>-99.69800000000123</v>
      </c>
      <c r="G61" s="557">
        <v>1317.1779999999926</v>
      </c>
    </row>
    <row r="62" spans="1:14" ht="3" customHeight="1" x14ac:dyDescent="0.2">
      <c r="A62" s="109"/>
      <c r="B62" s="234"/>
      <c r="C62" s="238"/>
      <c r="D62" s="237"/>
      <c r="E62" s="150"/>
      <c r="F62" s="555"/>
      <c r="G62" s="555"/>
    </row>
    <row r="63" spans="1:14" ht="11.1" customHeight="1" x14ac:dyDescent="0.2">
      <c r="A63" s="109" t="s">
        <v>471</v>
      </c>
      <c r="B63" s="234"/>
      <c r="C63" s="238"/>
      <c r="D63" s="237"/>
      <c r="E63" s="150"/>
      <c r="F63" s="555"/>
      <c r="G63" s="555"/>
    </row>
    <row r="64" spans="1:14" ht="11.1" customHeight="1" x14ac:dyDescent="0.2">
      <c r="A64" s="109" t="s">
        <v>186</v>
      </c>
      <c r="B64" s="234"/>
      <c r="C64" s="238">
        <v>487.16400000000004</v>
      </c>
      <c r="D64" s="237">
        <v>2505</v>
      </c>
      <c r="E64" s="150"/>
      <c r="F64" s="555">
        <v>523.00500000000011</v>
      </c>
      <c r="G64" s="555">
        <v>2540.1880000000001</v>
      </c>
    </row>
    <row r="65" spans="1:7" ht="11.1" customHeight="1" x14ac:dyDescent="0.2">
      <c r="A65" s="109" t="s">
        <v>185</v>
      </c>
      <c r="B65" s="234"/>
      <c r="C65" s="238">
        <v>0.69299999999999784</v>
      </c>
      <c r="D65" s="248">
        <v>0</v>
      </c>
      <c r="E65" s="150"/>
      <c r="F65" s="560">
        <v>-0.22200000000000841</v>
      </c>
      <c r="G65" s="560">
        <v>0.34799999999999898</v>
      </c>
    </row>
    <row r="66" spans="1:7" ht="11.1" customHeight="1" x14ac:dyDescent="0.2">
      <c r="A66" s="109" t="s">
        <v>184</v>
      </c>
      <c r="B66" s="234"/>
      <c r="C66" s="238">
        <v>-4.7170000000000414</v>
      </c>
      <c r="D66" s="248">
        <v>0</v>
      </c>
      <c r="E66" s="150"/>
      <c r="F66" s="555">
        <v>1.3479999999998995</v>
      </c>
      <c r="G66" s="555">
        <v>146.20199999999954</v>
      </c>
    </row>
    <row r="67" spans="1:7" ht="11.1" customHeight="1" x14ac:dyDescent="0.2">
      <c r="A67" s="235" t="s">
        <v>183</v>
      </c>
      <c r="B67" s="234"/>
      <c r="C67" s="238"/>
      <c r="D67" s="237"/>
      <c r="E67" s="150"/>
      <c r="F67" s="555"/>
      <c r="G67" s="555"/>
    </row>
    <row r="68" spans="1:7" ht="11.1" customHeight="1" x14ac:dyDescent="0.2">
      <c r="A68" s="109" t="s">
        <v>182</v>
      </c>
      <c r="B68" s="234"/>
      <c r="C68" s="238">
        <v>15.855</v>
      </c>
      <c r="D68" s="237">
        <v>137</v>
      </c>
      <c r="E68" s="150"/>
      <c r="F68" s="555">
        <v>11.455000000000002</v>
      </c>
      <c r="G68" s="555">
        <v>99.578000000000003</v>
      </c>
    </row>
    <row r="69" spans="1:7" ht="11.1" customHeight="1" x14ac:dyDescent="0.2">
      <c r="A69" s="109" t="s">
        <v>181</v>
      </c>
      <c r="B69" s="234"/>
      <c r="C69" s="238">
        <v>430.59199999999998</v>
      </c>
      <c r="D69" s="237">
        <v>1865</v>
      </c>
      <c r="E69" s="150"/>
      <c r="F69" s="555">
        <v>354.63099999999997</v>
      </c>
      <c r="G69" s="555">
        <v>1444.662</v>
      </c>
    </row>
    <row r="70" spans="1:7" ht="11.1" customHeight="1" x14ac:dyDescent="0.2">
      <c r="A70" s="235" t="s">
        <v>180</v>
      </c>
      <c r="B70" s="234"/>
      <c r="C70" s="233">
        <v>36.692999999999984</v>
      </c>
      <c r="D70" s="232">
        <v>502</v>
      </c>
      <c r="E70" s="230"/>
      <c r="F70" s="556">
        <v>158.04500000000013</v>
      </c>
      <c r="G70" s="556">
        <v>1142.4979999999994</v>
      </c>
    </row>
    <row r="71" spans="1:7" ht="3" customHeight="1" x14ac:dyDescent="0.2">
      <c r="A71" s="109"/>
      <c r="B71" s="234"/>
      <c r="C71" s="238"/>
      <c r="D71" s="237"/>
      <c r="E71" s="150"/>
      <c r="F71" s="555"/>
      <c r="G71" s="556"/>
    </row>
    <row r="72" spans="1:7" ht="11.1" customHeight="1" x14ac:dyDescent="0.2">
      <c r="A72" s="235" t="s">
        <v>179</v>
      </c>
      <c r="B72" s="234"/>
      <c r="C72" s="233">
        <v>1574.9779999999994</v>
      </c>
      <c r="D72" s="232">
        <v>1030</v>
      </c>
      <c r="E72" s="230"/>
      <c r="F72" s="556">
        <v>-257.74300000000136</v>
      </c>
      <c r="G72" s="556">
        <v>174.67999999999324</v>
      </c>
    </row>
    <row r="74" spans="1:7" ht="12.75" x14ac:dyDescent="0.2">
      <c r="A74" s="613" t="s">
        <v>452</v>
      </c>
      <c r="B74" s="614"/>
      <c r="C74" s="614"/>
      <c r="D74" s="614"/>
      <c r="E74" s="614"/>
      <c r="F74" s="614"/>
    </row>
    <row r="75" spans="1:7" ht="12.75" x14ac:dyDescent="0.2">
      <c r="A75" s="613" t="s">
        <v>453</v>
      </c>
      <c r="B75" s="614"/>
      <c r="C75" s="614"/>
      <c r="D75" s="614"/>
      <c r="E75" s="614"/>
      <c r="F75" s="614"/>
    </row>
    <row r="76" spans="1:7" x14ac:dyDescent="0.2">
      <c r="A76" s="229" t="s">
        <v>178</v>
      </c>
    </row>
  </sheetData>
  <mergeCells count="7">
    <mergeCell ref="A74:F74"/>
    <mergeCell ref="A75:F75"/>
    <mergeCell ref="A5:A6"/>
    <mergeCell ref="E5:E6"/>
    <mergeCell ref="A2:G2"/>
    <mergeCell ref="C4:D4"/>
    <mergeCell ref="F4:G4"/>
  </mergeCells>
  <pageMargins left="0.75" right="0.75" top="1" bottom="1" header="0.5" footer="0.5"/>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73"/>
  <sheetViews>
    <sheetView showGridLines="0" zoomScaleNormal="100" workbookViewId="0"/>
  </sheetViews>
  <sheetFormatPr defaultColWidth="9.140625" defaultRowHeight="12.75" x14ac:dyDescent="0.2"/>
  <cols>
    <col min="1" max="1" width="44" style="219" bestFit="1" customWidth="1"/>
    <col min="2" max="2" width="4.140625" style="219" bestFit="1" customWidth="1"/>
    <col min="3" max="4" width="10.7109375" style="264" customWidth="1"/>
    <col min="5" max="5" width="2.7109375" style="264" customWidth="1"/>
    <col min="6" max="7" width="10.7109375" style="264" customWidth="1"/>
    <col min="8" max="16384" width="9.140625" style="264"/>
  </cols>
  <sheetData>
    <row r="1" spans="1:10" x14ac:dyDescent="0.2">
      <c r="A1" s="108" t="s">
        <v>265</v>
      </c>
    </row>
    <row r="2" spans="1:10" ht="15.75" x14ac:dyDescent="0.25">
      <c r="A2" s="637" t="s">
        <v>264</v>
      </c>
      <c r="B2" s="637"/>
      <c r="C2" s="637"/>
      <c r="D2" s="637"/>
      <c r="E2" s="637"/>
      <c r="F2" s="637"/>
      <c r="G2" s="637"/>
    </row>
    <row r="3" spans="1:10" ht="3" customHeight="1" x14ac:dyDescent="0.2"/>
    <row r="4" spans="1:10" x14ac:dyDescent="0.2">
      <c r="A4" s="283"/>
      <c r="B4" s="283"/>
      <c r="C4" s="641" t="s">
        <v>263</v>
      </c>
      <c r="D4" s="641"/>
      <c r="E4" s="641"/>
      <c r="F4" s="641"/>
      <c r="G4" s="641"/>
    </row>
    <row r="5" spans="1:10" x14ac:dyDescent="0.2">
      <c r="A5" s="639"/>
      <c r="B5" s="554"/>
      <c r="C5" s="540" t="s">
        <v>485</v>
      </c>
      <c r="D5" s="541" t="s">
        <v>262</v>
      </c>
      <c r="E5" s="640"/>
      <c r="F5" s="541" t="s">
        <v>485</v>
      </c>
      <c r="G5" s="542" t="s">
        <v>262</v>
      </c>
    </row>
    <row r="6" spans="1:10" ht="14.25" x14ac:dyDescent="0.2">
      <c r="A6" s="639"/>
      <c r="B6" s="554" t="s">
        <v>261</v>
      </c>
      <c r="C6" s="563" t="s">
        <v>260</v>
      </c>
      <c r="D6" s="6" t="s">
        <v>494</v>
      </c>
      <c r="E6" s="640"/>
      <c r="F6" s="282" t="s">
        <v>259</v>
      </c>
      <c r="G6" s="280" t="s">
        <v>498</v>
      </c>
    </row>
    <row r="7" spans="1:10" x14ac:dyDescent="0.2">
      <c r="A7" s="639"/>
      <c r="B7" s="554"/>
      <c r="C7" s="564" t="s">
        <v>3</v>
      </c>
      <c r="D7" s="6" t="s">
        <v>3</v>
      </c>
      <c r="E7" s="640"/>
      <c r="F7" s="280" t="s">
        <v>3</v>
      </c>
      <c r="G7" s="280" t="s">
        <v>3</v>
      </c>
    </row>
    <row r="8" spans="1:10" ht="11.1" customHeight="1" x14ac:dyDescent="0.2">
      <c r="A8" s="565" t="s">
        <v>258</v>
      </c>
      <c r="B8" s="566"/>
      <c r="C8" s="567"/>
      <c r="D8" s="554"/>
      <c r="E8" s="234"/>
      <c r="F8" s="234"/>
      <c r="G8" s="234"/>
    </row>
    <row r="9" spans="1:10" ht="3" customHeight="1" x14ac:dyDescent="0.2">
      <c r="A9" s="4"/>
      <c r="B9" s="568"/>
      <c r="C9" s="567"/>
      <c r="D9" s="554"/>
      <c r="E9" s="234"/>
      <c r="F9" s="234"/>
      <c r="G9" s="234"/>
    </row>
    <row r="10" spans="1:10" ht="11.1" customHeight="1" x14ac:dyDescent="0.2">
      <c r="A10" s="565" t="s">
        <v>257</v>
      </c>
      <c r="B10" s="568"/>
      <c r="C10" s="569"/>
      <c r="D10" s="554"/>
      <c r="E10" s="234"/>
      <c r="F10" s="234"/>
      <c r="G10" s="234"/>
    </row>
    <row r="11" spans="1:10" ht="11.1" customHeight="1" x14ac:dyDescent="0.2">
      <c r="A11" s="4" t="s">
        <v>256</v>
      </c>
      <c r="B11" s="568"/>
      <c r="C11" s="570">
        <v>641.13400000000001</v>
      </c>
      <c r="D11" s="558">
        <v>1178</v>
      </c>
      <c r="E11" s="221"/>
      <c r="F11" s="125">
        <v>1138.1780000000001</v>
      </c>
      <c r="G11" s="221">
        <v>600.98599999999999</v>
      </c>
      <c r="I11" s="272"/>
    </row>
    <row r="12" spans="1:10" ht="11.1" customHeight="1" x14ac:dyDescent="0.2">
      <c r="A12" s="4" t="s">
        <v>255</v>
      </c>
      <c r="B12" s="568"/>
      <c r="C12" s="570">
        <v>723.22799999999995</v>
      </c>
      <c r="D12" s="558">
        <v>775</v>
      </c>
      <c r="E12" s="221"/>
      <c r="F12" s="125">
        <v>727.64200000000005</v>
      </c>
      <c r="G12" s="221">
        <v>713.36500000000001</v>
      </c>
      <c r="I12" s="272"/>
    </row>
    <row r="13" spans="1:10" ht="11.1" customHeight="1" x14ac:dyDescent="0.2">
      <c r="A13" s="4" t="s">
        <v>254</v>
      </c>
      <c r="B13" s="568">
        <v>5</v>
      </c>
      <c r="C13" s="570">
        <v>4667.4569999999994</v>
      </c>
      <c r="D13" s="558">
        <v>2924</v>
      </c>
      <c r="E13" s="221"/>
      <c r="F13" s="125">
        <v>4555.9800000000005</v>
      </c>
      <c r="G13" s="221">
        <v>4469.835</v>
      </c>
      <c r="I13" s="272"/>
    </row>
    <row r="14" spans="1:10" ht="11.1" customHeight="1" x14ac:dyDescent="0.2">
      <c r="A14" s="4" t="s">
        <v>253</v>
      </c>
      <c r="B14" s="568">
        <v>6</v>
      </c>
      <c r="C14" s="570">
        <v>4400.8680000000004</v>
      </c>
      <c r="D14" s="558">
        <v>3127</v>
      </c>
      <c r="E14" s="221"/>
      <c r="F14" s="125">
        <v>3545.056</v>
      </c>
      <c r="G14" s="221">
        <v>3999.038</v>
      </c>
      <c r="I14" s="272"/>
    </row>
    <row r="15" spans="1:10" ht="11.1" customHeight="1" x14ac:dyDescent="0.2">
      <c r="A15" s="571" t="s">
        <v>252</v>
      </c>
      <c r="B15" s="568"/>
      <c r="C15" s="570"/>
      <c r="D15" s="558"/>
      <c r="E15" s="221"/>
      <c r="F15" s="125"/>
      <c r="G15" s="221"/>
      <c r="I15" s="272"/>
    </row>
    <row r="16" spans="1:10" x14ac:dyDescent="0.2">
      <c r="A16" s="572" t="s">
        <v>474</v>
      </c>
      <c r="B16" s="568"/>
      <c r="C16" s="570">
        <v>40441.332999999999</v>
      </c>
      <c r="D16" s="558">
        <v>42148</v>
      </c>
      <c r="E16" s="221"/>
      <c r="F16" s="125">
        <v>42665.093000000001</v>
      </c>
      <c r="G16" s="125">
        <v>40745.149999999994</v>
      </c>
      <c r="I16" s="272"/>
      <c r="J16" s="247"/>
    </row>
    <row r="17" spans="1:10" ht="11.1" customHeight="1" x14ac:dyDescent="0.2">
      <c r="A17" s="572" t="s">
        <v>251</v>
      </c>
      <c r="B17" s="568"/>
      <c r="C17" s="570">
        <v>10051.16</v>
      </c>
      <c r="D17" s="558">
        <v>10876</v>
      </c>
      <c r="E17" s="221"/>
      <c r="F17" s="125">
        <v>9402.9279999999999</v>
      </c>
      <c r="G17" s="125">
        <v>9999.6530000000002</v>
      </c>
      <c r="I17" s="272"/>
    </row>
    <row r="18" spans="1:10" ht="11.1" customHeight="1" x14ac:dyDescent="0.2">
      <c r="A18" s="572" t="s">
        <v>250</v>
      </c>
      <c r="B18" s="568"/>
      <c r="C18" s="570">
        <v>20.052</v>
      </c>
      <c r="D18" s="558">
        <v>15</v>
      </c>
      <c r="E18" s="221"/>
      <c r="F18" s="125">
        <v>45.877000000000002</v>
      </c>
      <c r="G18" s="125">
        <v>20.052</v>
      </c>
      <c r="I18" s="272"/>
    </row>
    <row r="19" spans="1:10" ht="11.1" customHeight="1" x14ac:dyDescent="0.2">
      <c r="A19" s="571" t="s">
        <v>249</v>
      </c>
      <c r="B19" s="568"/>
      <c r="C19" s="570">
        <v>8</v>
      </c>
      <c r="D19" s="558">
        <v>8</v>
      </c>
      <c r="E19" s="221"/>
      <c r="F19" s="125">
        <v>8.0209999999996455</v>
      </c>
      <c r="G19" s="125">
        <v>8</v>
      </c>
      <c r="I19" s="272"/>
    </row>
    <row r="20" spans="1:10" x14ac:dyDescent="0.2">
      <c r="A20" s="565" t="s">
        <v>318</v>
      </c>
      <c r="B20" s="568"/>
      <c r="C20" s="573">
        <v>60953.408999999992</v>
      </c>
      <c r="D20" s="561">
        <v>61052</v>
      </c>
      <c r="E20" s="266"/>
      <c r="F20" s="129">
        <v>62088.775000000001</v>
      </c>
      <c r="G20" s="129">
        <v>60556.223999999995</v>
      </c>
      <c r="I20" s="272"/>
      <c r="J20" s="247"/>
    </row>
    <row r="21" spans="1:10" ht="3" customHeight="1" x14ac:dyDescent="0.2">
      <c r="A21" s="4"/>
      <c r="B21" s="568"/>
      <c r="C21" s="570"/>
      <c r="D21" s="558"/>
      <c r="E21" s="221"/>
      <c r="F21" s="125"/>
      <c r="G21" s="221"/>
      <c r="I21" s="272"/>
    </row>
    <row r="22" spans="1:10" ht="11.1" customHeight="1" x14ac:dyDescent="0.2">
      <c r="A22" s="565" t="s">
        <v>248</v>
      </c>
      <c r="B22" s="568"/>
      <c r="C22" s="570"/>
      <c r="D22" s="558"/>
      <c r="E22" s="221"/>
      <c r="F22" s="125"/>
      <c r="G22" s="221"/>
      <c r="I22" s="272"/>
    </row>
    <row r="23" spans="1:10" x14ac:dyDescent="0.2">
      <c r="A23" s="4" t="s">
        <v>475</v>
      </c>
      <c r="B23" s="568"/>
      <c r="C23" s="570">
        <v>35509.83</v>
      </c>
      <c r="D23" s="558">
        <v>36185</v>
      </c>
      <c r="E23" s="221"/>
      <c r="F23" s="125">
        <v>36380.758999999998</v>
      </c>
      <c r="G23" s="221">
        <v>35600.472000000002</v>
      </c>
      <c r="I23" s="272"/>
      <c r="J23" s="247"/>
    </row>
    <row r="24" spans="1:10" ht="11.1" customHeight="1" x14ac:dyDescent="0.2">
      <c r="A24" s="571" t="s">
        <v>247</v>
      </c>
      <c r="B24" s="568"/>
      <c r="C24" s="570">
        <v>47375.565000000002</v>
      </c>
      <c r="D24" s="558">
        <v>51034</v>
      </c>
      <c r="E24" s="221"/>
      <c r="F24" s="125">
        <v>44831.516000000003</v>
      </c>
      <c r="G24" s="221">
        <v>45344.275000000001</v>
      </c>
      <c r="I24" s="272"/>
    </row>
    <row r="25" spans="1:10" ht="11.1" customHeight="1" x14ac:dyDescent="0.2">
      <c r="A25" s="4" t="s">
        <v>246</v>
      </c>
      <c r="B25" s="568"/>
      <c r="C25" s="570">
        <v>3.3610000000000002</v>
      </c>
      <c r="D25" s="558">
        <v>3</v>
      </c>
      <c r="E25" s="221"/>
      <c r="F25" s="125">
        <v>3.1019999999999999</v>
      </c>
      <c r="G25" s="221">
        <v>3.3580000000000001</v>
      </c>
      <c r="I25" s="272"/>
    </row>
    <row r="26" spans="1:10" ht="11.1" customHeight="1" x14ac:dyDescent="0.2">
      <c r="A26" s="571" t="s">
        <v>245</v>
      </c>
      <c r="B26" s="568"/>
      <c r="C26" s="570"/>
      <c r="D26" s="558"/>
      <c r="E26" s="221"/>
      <c r="F26" s="125"/>
      <c r="G26" s="221"/>
      <c r="I26" s="272"/>
    </row>
    <row r="27" spans="1:10" x14ac:dyDescent="0.2">
      <c r="A27" s="572" t="s">
        <v>476</v>
      </c>
      <c r="B27" s="568"/>
      <c r="C27" s="570">
        <v>0</v>
      </c>
      <c r="D27" s="558">
        <v>0</v>
      </c>
      <c r="E27" s="221"/>
      <c r="F27" s="279">
        <v>0</v>
      </c>
      <c r="G27" s="125">
        <v>0</v>
      </c>
      <c r="I27" s="272"/>
      <c r="J27" s="247"/>
    </row>
    <row r="28" spans="1:10" ht="11.1" customHeight="1" x14ac:dyDescent="0.2">
      <c r="A28" s="572" t="s">
        <v>244</v>
      </c>
      <c r="B28" s="568"/>
      <c r="C28" s="570">
        <v>71.256</v>
      </c>
      <c r="D28" s="558">
        <v>69</v>
      </c>
      <c r="E28" s="221"/>
      <c r="F28" s="125">
        <v>69.992999999999995</v>
      </c>
      <c r="G28" s="125">
        <v>70.563000000000002</v>
      </c>
      <c r="I28" s="272"/>
    </row>
    <row r="29" spans="1:10" ht="11.1" customHeight="1" x14ac:dyDescent="0.2">
      <c r="A29" s="4" t="s">
        <v>243</v>
      </c>
      <c r="B29" s="568"/>
      <c r="C29" s="570">
        <v>612.25199999999995</v>
      </c>
      <c r="D29" s="558">
        <v>582</v>
      </c>
      <c r="E29" s="221"/>
      <c r="F29" s="125">
        <v>597.28499999999997</v>
      </c>
      <c r="G29" s="125">
        <v>626.26300000000003</v>
      </c>
      <c r="I29" s="272"/>
    </row>
    <row r="30" spans="1:10" ht="11.1" customHeight="1" x14ac:dyDescent="0.2">
      <c r="A30" s="4" t="s">
        <v>242</v>
      </c>
      <c r="B30" s="568"/>
      <c r="C30" s="570">
        <v>23.838999999999999</v>
      </c>
      <c r="D30" s="558">
        <v>34</v>
      </c>
      <c r="E30" s="221"/>
      <c r="F30" s="125">
        <v>31.954000000000001</v>
      </c>
      <c r="G30" s="125">
        <v>43.048999999999999</v>
      </c>
      <c r="I30" s="272"/>
    </row>
    <row r="31" spans="1:10" ht="11.1" customHeight="1" x14ac:dyDescent="0.2">
      <c r="A31" s="571" t="s">
        <v>241</v>
      </c>
      <c r="B31" s="568"/>
      <c r="C31" s="570">
        <v>6.8159999999999998</v>
      </c>
      <c r="D31" s="558">
        <v>7</v>
      </c>
      <c r="E31" s="221"/>
      <c r="F31" s="125">
        <v>7.1459999999999999</v>
      </c>
      <c r="G31" s="125">
        <v>6.8159999999999998</v>
      </c>
      <c r="I31" s="272"/>
    </row>
    <row r="32" spans="1:10" ht="9.75" customHeight="1" x14ac:dyDescent="0.2">
      <c r="A32" s="4" t="s">
        <v>22</v>
      </c>
      <c r="B32" s="568"/>
      <c r="C32" s="570">
        <v>248.42199999999997</v>
      </c>
      <c r="D32" s="558">
        <v>378</v>
      </c>
      <c r="E32" s="221"/>
      <c r="F32" s="125">
        <v>256.02300000000002</v>
      </c>
      <c r="G32" s="125">
        <v>244.94</v>
      </c>
      <c r="I32" s="272"/>
    </row>
    <row r="33" spans="1:10" x14ac:dyDescent="0.2">
      <c r="A33" s="565" t="s">
        <v>477</v>
      </c>
      <c r="B33" s="568"/>
      <c r="C33" s="573">
        <v>83851.341000000015</v>
      </c>
      <c r="D33" s="561">
        <v>88291</v>
      </c>
      <c r="E33" s="266"/>
      <c r="F33" s="129">
        <v>82177.777999999991</v>
      </c>
      <c r="G33" s="129">
        <v>81939.736000000004</v>
      </c>
      <c r="I33" s="272"/>
      <c r="J33" s="247"/>
    </row>
    <row r="34" spans="1:10" ht="1.5" customHeight="1" x14ac:dyDescent="0.2">
      <c r="A34" s="4"/>
      <c r="B34" s="568"/>
      <c r="C34" s="573"/>
      <c r="D34" s="561"/>
      <c r="E34" s="266"/>
      <c r="F34" s="129"/>
      <c r="G34" s="129"/>
      <c r="I34" s="272"/>
    </row>
    <row r="35" spans="1:10" x14ac:dyDescent="0.2">
      <c r="A35" s="565" t="s">
        <v>478</v>
      </c>
      <c r="B35" s="568"/>
      <c r="C35" s="573">
        <v>144804.75</v>
      </c>
      <c r="D35" s="561">
        <v>149343</v>
      </c>
      <c r="E35" s="266"/>
      <c r="F35" s="129">
        <v>144266.55299999999</v>
      </c>
      <c r="G35" s="129">
        <v>142495.96</v>
      </c>
      <c r="I35" s="272"/>
      <c r="J35" s="247"/>
    </row>
    <row r="36" spans="1:10" ht="3" customHeight="1" x14ac:dyDescent="0.2">
      <c r="A36" s="4"/>
      <c r="B36" s="568"/>
      <c r="C36" s="570"/>
      <c r="D36" s="558"/>
      <c r="E36" s="221"/>
      <c r="F36" s="125"/>
      <c r="G36" s="221"/>
      <c r="I36" s="272"/>
    </row>
    <row r="37" spans="1:10" ht="11.1" customHeight="1" x14ac:dyDescent="0.2">
      <c r="A37" s="565" t="s">
        <v>240</v>
      </c>
      <c r="B37" s="568"/>
      <c r="C37" s="570"/>
      <c r="D37" s="558"/>
      <c r="E37" s="221"/>
      <c r="F37" s="125"/>
      <c r="G37" s="221"/>
      <c r="I37" s="272"/>
    </row>
    <row r="38" spans="1:10" ht="3" customHeight="1" x14ac:dyDescent="0.2">
      <c r="A38" s="4"/>
      <c r="B38" s="568"/>
      <c r="C38" s="570"/>
      <c r="D38" s="558"/>
      <c r="E38" s="221"/>
      <c r="F38" s="125"/>
      <c r="G38" s="221"/>
      <c r="I38" s="272"/>
    </row>
    <row r="39" spans="1:10" ht="11.1" customHeight="1" x14ac:dyDescent="0.2">
      <c r="A39" s="4" t="s">
        <v>239</v>
      </c>
      <c r="B39" s="568"/>
      <c r="C39" s="570">
        <v>450.67500000000001</v>
      </c>
      <c r="D39" s="558">
        <v>847</v>
      </c>
      <c r="E39" s="221"/>
      <c r="F39" s="125">
        <v>344.44499999999999</v>
      </c>
      <c r="G39" s="221">
        <v>686.22199999999998</v>
      </c>
      <c r="I39" s="272"/>
    </row>
    <row r="40" spans="1:10" ht="11.1" customHeight="1" x14ac:dyDescent="0.2">
      <c r="A40" s="4" t="s">
        <v>238</v>
      </c>
      <c r="B40" s="568"/>
      <c r="C40" s="570">
        <v>343.178</v>
      </c>
      <c r="D40" s="558">
        <v>377</v>
      </c>
      <c r="E40" s="221"/>
      <c r="F40" s="125">
        <v>359.85</v>
      </c>
      <c r="G40" s="221">
        <v>343.178</v>
      </c>
      <c r="I40" s="272"/>
    </row>
    <row r="41" spans="1:10" ht="11.1" customHeight="1" x14ac:dyDescent="0.2">
      <c r="A41" s="4" t="s">
        <v>87</v>
      </c>
      <c r="B41" s="568">
        <v>7</v>
      </c>
      <c r="C41" s="570"/>
      <c r="D41" s="558"/>
      <c r="E41" s="221"/>
      <c r="F41" s="125"/>
      <c r="G41" s="221"/>
      <c r="I41" s="272"/>
    </row>
    <row r="42" spans="1:10" ht="11.1" customHeight="1" x14ac:dyDescent="0.2">
      <c r="A42" s="572" t="s">
        <v>317</v>
      </c>
      <c r="B42" s="568"/>
      <c r="C42" s="570">
        <v>3161.7109999999998</v>
      </c>
      <c r="D42" s="558">
        <v>4551</v>
      </c>
      <c r="E42" s="221"/>
      <c r="F42" s="125">
        <v>1164.8620000000001</v>
      </c>
      <c r="G42" s="221">
        <v>1155.6790000000001</v>
      </c>
      <c r="I42" s="272"/>
    </row>
    <row r="43" spans="1:10" ht="11.1" customHeight="1" x14ac:dyDescent="0.2">
      <c r="A43" s="572" t="s">
        <v>237</v>
      </c>
      <c r="B43" s="568"/>
      <c r="C43" s="570">
        <v>26134.642</v>
      </c>
      <c r="D43" s="558">
        <v>26807</v>
      </c>
      <c r="E43" s="221"/>
      <c r="F43" s="125">
        <v>26923.774000000001</v>
      </c>
      <c r="G43" s="221">
        <v>26589.347999999998</v>
      </c>
      <c r="I43" s="272"/>
    </row>
    <row r="44" spans="1:10" ht="11.1" customHeight="1" x14ac:dyDescent="0.2">
      <c r="A44" s="4" t="s">
        <v>236</v>
      </c>
      <c r="B44" s="568"/>
      <c r="C44" s="570">
        <v>7244.3469999999998</v>
      </c>
      <c r="D44" s="558">
        <v>6817</v>
      </c>
      <c r="E44" s="221"/>
      <c r="F44" s="125">
        <v>6474.7619999999997</v>
      </c>
      <c r="G44" s="221">
        <v>7062.2809999999999</v>
      </c>
      <c r="I44" s="272"/>
    </row>
    <row r="45" spans="1:10" ht="11.1" customHeight="1" x14ac:dyDescent="0.2">
      <c r="A45" s="4" t="s">
        <v>235</v>
      </c>
      <c r="B45" s="568"/>
      <c r="C45" s="570">
        <v>3476.837</v>
      </c>
      <c r="D45" s="558">
        <v>3103</v>
      </c>
      <c r="E45" s="221"/>
      <c r="F45" s="125">
        <v>3267.817</v>
      </c>
      <c r="G45" s="221">
        <v>3196.9209999999998</v>
      </c>
      <c r="I45" s="272"/>
    </row>
    <row r="46" spans="1:10" ht="11.1" customHeight="1" x14ac:dyDescent="0.2">
      <c r="A46" s="4" t="s">
        <v>234</v>
      </c>
      <c r="B46" s="568"/>
      <c r="C46" s="570">
        <v>1301.8530000000001</v>
      </c>
      <c r="D46" s="558">
        <v>1301</v>
      </c>
      <c r="E46" s="221"/>
      <c r="F46" s="125">
        <v>982.83500000000004</v>
      </c>
      <c r="G46" s="221">
        <v>1424.6849999999999</v>
      </c>
      <c r="I46" s="272"/>
    </row>
    <row r="47" spans="1:10" ht="11.1" customHeight="1" x14ac:dyDescent="0.2">
      <c r="A47" s="4" t="s">
        <v>233</v>
      </c>
      <c r="B47" s="568"/>
      <c r="C47" s="570">
        <v>2187.6030000000028</v>
      </c>
      <c r="D47" s="558">
        <v>1562</v>
      </c>
      <c r="E47" s="221"/>
      <c r="F47" s="125">
        <v>2266.251249999988</v>
      </c>
      <c r="G47" s="221">
        <v>2239.1379999999917</v>
      </c>
      <c r="I47" s="272"/>
    </row>
    <row r="48" spans="1:10" ht="11.1" customHeight="1" x14ac:dyDescent="0.2">
      <c r="A48" s="565" t="s">
        <v>232</v>
      </c>
      <c r="B48" s="568"/>
      <c r="C48" s="573">
        <v>44300.846000000005</v>
      </c>
      <c r="D48" s="561">
        <v>45365</v>
      </c>
      <c r="E48" s="266"/>
      <c r="F48" s="129">
        <v>41784.596249999988</v>
      </c>
      <c r="G48" s="129">
        <v>42697.45199999999</v>
      </c>
      <c r="I48" s="272"/>
    </row>
    <row r="49" spans="1:10" ht="1.5" customHeight="1" x14ac:dyDescent="0.2">
      <c r="A49" s="4"/>
      <c r="B49" s="568"/>
      <c r="C49" s="570"/>
      <c r="D49" s="558"/>
      <c r="E49" s="221"/>
      <c r="F49" s="125"/>
      <c r="G49" s="125"/>
      <c r="I49" s="272"/>
    </row>
    <row r="50" spans="1:10" x14ac:dyDescent="0.2">
      <c r="A50" s="7" t="s">
        <v>479</v>
      </c>
      <c r="B50" s="568"/>
      <c r="C50" s="574">
        <v>100503.90399999999</v>
      </c>
      <c r="D50" s="575">
        <v>103978</v>
      </c>
      <c r="E50" s="273"/>
      <c r="F50" s="132">
        <v>102481.95675</v>
      </c>
      <c r="G50" s="132">
        <v>99798.508000000002</v>
      </c>
      <c r="I50" s="272"/>
      <c r="J50" s="247"/>
    </row>
    <row r="51" spans="1:10" ht="2.25" customHeight="1" x14ac:dyDescent="0.2">
      <c r="A51" s="4"/>
      <c r="B51" s="568"/>
      <c r="C51" s="570"/>
      <c r="D51" s="558"/>
      <c r="E51" s="221"/>
      <c r="F51" s="125"/>
      <c r="G51" s="125"/>
      <c r="I51" s="272"/>
    </row>
    <row r="52" spans="1:10" ht="11.1" customHeight="1" x14ac:dyDescent="0.2">
      <c r="A52" s="565" t="s">
        <v>231</v>
      </c>
      <c r="B52" s="568"/>
      <c r="C52" s="570"/>
      <c r="D52" s="558"/>
      <c r="E52" s="221"/>
      <c r="F52" s="125"/>
      <c r="G52" s="125"/>
      <c r="I52" s="272"/>
    </row>
    <row r="53" spans="1:10" ht="11.1" customHeight="1" x14ac:dyDescent="0.2">
      <c r="A53" s="4" t="s">
        <v>230</v>
      </c>
      <c r="B53" s="568"/>
      <c r="C53" s="570">
        <v>0</v>
      </c>
      <c r="D53" s="558">
        <v>0</v>
      </c>
      <c r="E53" s="221"/>
      <c r="F53" s="125">
        <v>0</v>
      </c>
      <c r="G53" s="125">
        <v>0</v>
      </c>
      <c r="I53" s="272"/>
    </row>
    <row r="54" spans="1:10" x14ac:dyDescent="0.2">
      <c r="A54" s="4" t="s">
        <v>480</v>
      </c>
      <c r="B54" s="568"/>
      <c r="C54" s="570">
        <v>6939.76</v>
      </c>
      <c r="D54" s="558">
        <v>6528</v>
      </c>
      <c r="E54" s="221"/>
      <c r="F54" s="125">
        <v>4646.3727500000014</v>
      </c>
      <c r="G54" s="125">
        <v>6055.2709999999997</v>
      </c>
      <c r="I54" s="272"/>
    </row>
    <row r="55" spans="1:10" x14ac:dyDescent="0.2">
      <c r="A55" s="4" t="s">
        <v>481</v>
      </c>
      <c r="B55" s="568"/>
      <c r="C55" s="570">
        <v>93564.144</v>
      </c>
      <c r="D55" s="558">
        <v>97450</v>
      </c>
      <c r="E55" s="221"/>
      <c r="F55" s="125">
        <v>97835.584000000003</v>
      </c>
      <c r="G55" s="125">
        <v>93743.237000000008</v>
      </c>
      <c r="J55" s="247"/>
    </row>
    <row r="56" spans="1:10" x14ac:dyDescent="0.2">
      <c r="A56" s="7" t="s">
        <v>482</v>
      </c>
      <c r="B56" s="568"/>
      <c r="C56" s="574">
        <v>100503.90399999999</v>
      </c>
      <c r="D56" s="575">
        <v>103978</v>
      </c>
      <c r="E56" s="273"/>
      <c r="F56" s="132">
        <v>102481.95675</v>
      </c>
      <c r="G56" s="132">
        <v>99798.508000000002</v>
      </c>
      <c r="I56" s="272"/>
      <c r="J56" s="247"/>
    </row>
    <row r="57" spans="1:10" ht="2.25" customHeight="1" x14ac:dyDescent="0.2">
      <c r="A57" s="1"/>
      <c r="B57" s="554"/>
      <c r="C57" s="535"/>
      <c r="D57" s="538"/>
      <c r="E57" s="269"/>
      <c r="F57" s="136"/>
      <c r="G57" s="126"/>
    </row>
    <row r="58" spans="1:10" ht="15" customHeight="1" x14ac:dyDescent="0.2">
      <c r="A58" s="576" t="s">
        <v>229</v>
      </c>
      <c r="B58" s="577"/>
      <c r="C58" s="578"/>
      <c r="D58" s="579"/>
      <c r="E58" s="271"/>
      <c r="F58" s="271"/>
      <c r="G58" s="271"/>
    </row>
    <row r="59" spans="1:10" ht="2.25" customHeight="1" x14ac:dyDescent="0.2">
      <c r="A59" s="1"/>
      <c r="B59" s="554"/>
      <c r="C59" s="535"/>
      <c r="D59" s="538"/>
      <c r="E59" s="269"/>
      <c r="F59" s="136"/>
      <c r="G59" s="136"/>
    </row>
    <row r="60" spans="1:10" x14ac:dyDescent="0.2">
      <c r="A60" s="580" t="s">
        <v>316</v>
      </c>
      <c r="B60" s="581"/>
      <c r="C60" s="573">
        <v>16652.562999999987</v>
      </c>
      <c r="D60" s="561">
        <v>15687</v>
      </c>
      <c r="E60" s="266"/>
      <c r="F60" s="129">
        <v>20304.178750000014</v>
      </c>
      <c r="G60" s="129">
        <v>17858.772000000004</v>
      </c>
      <c r="J60" s="247"/>
    </row>
    <row r="61" spans="1:10" ht="11.1" customHeight="1" x14ac:dyDescent="0.2">
      <c r="A61" s="580" t="s">
        <v>228</v>
      </c>
      <c r="B61" s="581"/>
      <c r="C61" s="573">
        <v>33839.930000000015</v>
      </c>
      <c r="D61" s="561">
        <v>37337</v>
      </c>
      <c r="E61" s="266"/>
      <c r="F61" s="129">
        <v>31763.842249999987</v>
      </c>
      <c r="G61" s="129">
        <v>32886.030999999988</v>
      </c>
    </row>
    <row r="62" spans="1:10" ht="3" customHeight="1" x14ac:dyDescent="0.2">
      <c r="A62" s="1"/>
      <c r="B62" s="554"/>
      <c r="C62" s="570"/>
      <c r="D62" s="558"/>
      <c r="E62" s="221"/>
      <c r="F62" s="125"/>
      <c r="G62" s="125"/>
    </row>
    <row r="63" spans="1:10" ht="11.1" customHeight="1" x14ac:dyDescent="0.2">
      <c r="A63" s="580" t="s">
        <v>46</v>
      </c>
      <c r="B63" s="581"/>
      <c r="C63" s="570"/>
      <c r="D63" s="558"/>
      <c r="E63" s="221"/>
      <c r="F63" s="125"/>
      <c r="G63" s="125"/>
    </row>
    <row r="64" spans="1:10" ht="11.1" customHeight="1" x14ac:dyDescent="0.2">
      <c r="A64" s="1" t="s">
        <v>227</v>
      </c>
      <c r="B64" s="554"/>
      <c r="C64" s="570">
        <v>30090.205999999998</v>
      </c>
      <c r="D64" s="558">
        <v>32582</v>
      </c>
      <c r="E64" s="266"/>
      <c r="F64" s="129">
        <v>28792.931</v>
      </c>
      <c r="G64" s="129">
        <v>28774.427</v>
      </c>
    </row>
    <row r="65" spans="1:7" ht="11.1" customHeight="1" x14ac:dyDescent="0.2">
      <c r="A65" s="580" t="s">
        <v>483</v>
      </c>
      <c r="B65" s="581"/>
      <c r="C65" s="570">
        <v>6031.8189999999995</v>
      </c>
      <c r="D65" s="558">
        <v>4877</v>
      </c>
      <c r="E65" s="266"/>
      <c r="F65" s="129">
        <v>6421.8000000000011</v>
      </c>
      <c r="G65" s="129">
        <v>5784.1859999999997</v>
      </c>
    </row>
    <row r="66" spans="1:7" ht="11.1" customHeight="1" x14ac:dyDescent="0.2">
      <c r="A66" s="580" t="s">
        <v>484</v>
      </c>
      <c r="B66" s="581"/>
      <c r="C66" s="570">
        <v>0</v>
      </c>
      <c r="D66" s="558">
        <v>0</v>
      </c>
      <c r="E66" s="266"/>
      <c r="F66" s="129">
        <v>0</v>
      </c>
      <c r="G66" s="129">
        <v>0</v>
      </c>
    </row>
    <row r="67" spans="1:7" ht="11.1" customHeight="1" x14ac:dyDescent="0.2">
      <c r="A67" s="580" t="s">
        <v>46</v>
      </c>
      <c r="B67" s="581"/>
      <c r="C67" s="573">
        <v>24058.386999999999</v>
      </c>
      <c r="D67" s="561">
        <v>27705</v>
      </c>
      <c r="E67" s="266"/>
      <c r="F67" s="129">
        <v>22371.131000000001</v>
      </c>
      <c r="G67" s="129">
        <v>22990.241000000002</v>
      </c>
    </row>
    <row r="68" spans="1:7" x14ac:dyDescent="0.2">
      <c r="F68" s="265"/>
      <c r="G68" s="265"/>
    </row>
    <row r="69" spans="1:7" s="109" customFormat="1" x14ac:dyDescent="0.2">
      <c r="A69" s="613" t="s">
        <v>452</v>
      </c>
      <c r="B69" s="614"/>
      <c r="C69" s="614"/>
      <c r="D69" s="614"/>
      <c r="E69" s="614"/>
      <c r="F69" s="614"/>
    </row>
    <row r="70" spans="1:7" s="109" customFormat="1" x14ac:dyDescent="0.2">
      <c r="A70" s="613" t="s">
        <v>453</v>
      </c>
      <c r="B70" s="614"/>
      <c r="C70" s="614"/>
      <c r="D70" s="614"/>
      <c r="E70" s="614"/>
      <c r="F70" s="614"/>
    </row>
    <row r="71" spans="1:7" s="109" customFormat="1" ht="11.25" x14ac:dyDescent="0.2">
      <c r="A71" s="229" t="s">
        <v>178</v>
      </c>
      <c r="B71" s="281"/>
    </row>
    <row r="72" spans="1:7" x14ac:dyDescent="0.2">
      <c r="A72" s="229"/>
    </row>
    <row r="73" spans="1:7" x14ac:dyDescent="0.2">
      <c r="A73" s="229"/>
    </row>
  </sheetData>
  <mergeCells count="6">
    <mergeCell ref="A70:F70"/>
    <mergeCell ref="A5:A7"/>
    <mergeCell ref="E5:E7"/>
    <mergeCell ref="A2:G2"/>
    <mergeCell ref="C4:G4"/>
    <mergeCell ref="A69:F69"/>
  </mergeCells>
  <pageMargins left="0.75" right="0.75" top="1" bottom="1" header="0.5" footer="0.5"/>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79"/>
  <sheetViews>
    <sheetView showGridLines="0" zoomScaleNormal="100" workbookViewId="0"/>
  </sheetViews>
  <sheetFormatPr defaultColWidth="9.140625" defaultRowHeight="12.75" x14ac:dyDescent="0.2"/>
  <cols>
    <col min="1" max="1" width="39.5703125" style="219" customWidth="1"/>
    <col min="2" max="2" width="4.5703125" style="219" bestFit="1" customWidth="1"/>
    <col min="3" max="4" width="10.7109375" style="264" customWidth="1"/>
    <col min="5" max="5" width="2.7109375" style="264" customWidth="1"/>
    <col min="6" max="6" width="10.7109375" style="264" customWidth="1"/>
    <col min="7" max="7" width="11.85546875" style="264" customWidth="1"/>
    <col min="8" max="16384" width="9.140625" style="264"/>
  </cols>
  <sheetData>
    <row r="1" spans="1:10" x14ac:dyDescent="0.2">
      <c r="A1" s="317" t="s">
        <v>309</v>
      </c>
    </row>
    <row r="2" spans="1:10" ht="15.75" x14ac:dyDescent="0.25">
      <c r="A2" s="637" t="s">
        <v>308</v>
      </c>
      <c r="B2" s="637"/>
      <c r="C2" s="637"/>
      <c r="D2" s="637"/>
      <c r="E2" s="637"/>
      <c r="F2" s="637"/>
      <c r="G2" s="637"/>
    </row>
    <row r="3" spans="1:10" ht="3" customHeight="1" x14ac:dyDescent="0.2"/>
    <row r="4" spans="1:10" ht="11.25" customHeight="1" x14ac:dyDescent="0.2">
      <c r="A4" s="263"/>
      <c r="B4" s="263"/>
      <c r="C4" s="638" t="s">
        <v>464</v>
      </c>
      <c r="D4" s="638"/>
      <c r="E4" s="262"/>
      <c r="F4" s="638" t="s">
        <v>2</v>
      </c>
      <c r="G4" s="638"/>
    </row>
    <row r="5" spans="1:10" ht="25.5" x14ac:dyDescent="0.2">
      <c r="A5" s="635"/>
      <c r="B5" s="259"/>
      <c r="C5" s="316" t="s">
        <v>451</v>
      </c>
      <c r="D5" s="222" t="s">
        <v>473</v>
      </c>
      <c r="E5" s="636"/>
      <c r="F5" s="259" t="s">
        <v>451</v>
      </c>
      <c r="G5" s="530" t="s">
        <v>40</v>
      </c>
    </row>
    <row r="6" spans="1:10" ht="11.25" customHeight="1" x14ac:dyDescent="0.2">
      <c r="A6" s="635"/>
      <c r="B6" s="315"/>
      <c r="C6" s="255" t="s">
        <v>3</v>
      </c>
      <c r="D6" s="254" t="s">
        <v>3</v>
      </c>
      <c r="E6" s="636"/>
      <c r="F6" s="254" t="s">
        <v>3</v>
      </c>
      <c r="G6" s="254" t="s">
        <v>3</v>
      </c>
      <c r="I6" s="265"/>
      <c r="J6" s="265"/>
    </row>
    <row r="7" spans="1:10" ht="11.25" customHeight="1" x14ac:dyDescent="0.2">
      <c r="A7" s="277" t="s">
        <v>307</v>
      </c>
      <c r="B7" s="174"/>
      <c r="C7" s="313"/>
      <c r="D7" s="312"/>
      <c r="E7" s="312"/>
      <c r="F7" s="312"/>
      <c r="G7" s="312"/>
      <c r="I7" s="265"/>
      <c r="J7" s="265"/>
    </row>
    <row r="8" spans="1:10" ht="3" customHeight="1" x14ac:dyDescent="0.2">
      <c r="A8" s="139"/>
      <c r="B8" s="275"/>
      <c r="C8" s="313"/>
      <c r="D8" s="312"/>
      <c r="E8" s="312"/>
      <c r="F8" s="312"/>
      <c r="G8" s="312"/>
      <c r="I8" s="265"/>
      <c r="J8" s="265"/>
    </row>
    <row r="9" spans="1:10" ht="11.25" customHeight="1" x14ac:dyDescent="0.2">
      <c r="A9" s="277" t="s">
        <v>289</v>
      </c>
      <c r="B9" s="174"/>
      <c r="C9" s="313"/>
      <c r="D9" s="312"/>
      <c r="E9" s="312"/>
      <c r="F9" s="312"/>
      <c r="G9" s="312"/>
      <c r="I9" s="265"/>
      <c r="J9" s="265"/>
    </row>
    <row r="10" spans="1:10" x14ac:dyDescent="0.2">
      <c r="A10" s="139" t="s">
        <v>495</v>
      </c>
      <c r="B10" s="275"/>
      <c r="C10" s="268">
        <v>2101.7339999999999</v>
      </c>
      <c r="D10" s="221">
        <v>9104</v>
      </c>
      <c r="E10" s="221"/>
      <c r="F10" s="221">
        <v>2071.6</v>
      </c>
      <c r="G10" s="221">
        <v>8911.398000000001</v>
      </c>
      <c r="I10" s="139"/>
      <c r="J10" s="139"/>
    </row>
    <row r="11" spans="1:10" ht="11.25" customHeight="1" x14ac:dyDescent="0.2">
      <c r="A11" s="139" t="s">
        <v>306</v>
      </c>
      <c r="B11" s="275"/>
      <c r="C11" s="268">
        <v>3301.1309999999999</v>
      </c>
      <c r="D11" s="221">
        <v>11762</v>
      </c>
      <c r="E11" s="221"/>
      <c r="F11" s="221">
        <v>2471.9160000000002</v>
      </c>
      <c r="G11" s="221">
        <v>11082.465</v>
      </c>
      <c r="I11" s="265"/>
      <c r="J11" s="265"/>
    </row>
    <row r="12" spans="1:10" x14ac:dyDescent="0.2">
      <c r="A12" s="139" t="s">
        <v>496</v>
      </c>
      <c r="B12" s="275"/>
      <c r="C12" s="268">
        <v>682.98299999999995</v>
      </c>
      <c r="D12" s="221">
        <v>2750</v>
      </c>
      <c r="E12" s="221"/>
      <c r="F12" s="221">
        <v>594.08000000000004</v>
      </c>
      <c r="G12" s="221">
        <v>2598.951</v>
      </c>
      <c r="I12" s="139"/>
      <c r="J12" s="139"/>
    </row>
    <row r="13" spans="1:10" ht="11.25" customHeight="1" x14ac:dyDescent="0.2">
      <c r="A13" s="139" t="s">
        <v>305</v>
      </c>
      <c r="B13" s="275"/>
      <c r="C13" s="268">
        <v>40.311</v>
      </c>
      <c r="D13" s="221">
        <v>155</v>
      </c>
      <c r="E13" s="221"/>
      <c r="F13" s="221">
        <v>45.094999999999999</v>
      </c>
      <c r="G13" s="221">
        <v>173.39400000000001</v>
      </c>
      <c r="I13" s="265"/>
      <c r="J13" s="265"/>
    </row>
    <row r="14" spans="1:10" ht="11.25" customHeight="1" x14ac:dyDescent="0.2">
      <c r="A14" s="139" t="s">
        <v>300</v>
      </c>
      <c r="B14" s="275"/>
      <c r="C14" s="268">
        <v>178.404</v>
      </c>
      <c r="D14" s="221">
        <v>1863</v>
      </c>
      <c r="E14" s="221"/>
      <c r="F14" s="221">
        <v>126.877</v>
      </c>
      <c r="G14" s="221">
        <v>2091.6460000000002</v>
      </c>
      <c r="I14" s="265"/>
      <c r="J14" s="265"/>
    </row>
    <row r="15" spans="1:10" ht="11.25" customHeight="1" x14ac:dyDescent="0.2">
      <c r="A15" s="139" t="s">
        <v>22</v>
      </c>
      <c r="B15" s="275"/>
      <c r="C15" s="268">
        <v>2993.85</v>
      </c>
      <c r="D15" s="221">
        <v>8519</v>
      </c>
      <c r="E15" s="221"/>
      <c r="F15" s="221">
        <v>1918.3440000000003</v>
      </c>
      <c r="G15" s="221">
        <v>7659.439000000003</v>
      </c>
      <c r="I15" s="139"/>
      <c r="J15" s="139"/>
    </row>
    <row r="16" spans="1:10" ht="11.25" customHeight="1" x14ac:dyDescent="0.2">
      <c r="A16" s="277" t="s">
        <v>286</v>
      </c>
      <c r="B16" s="174"/>
      <c r="C16" s="267">
        <v>9298.4130000000005</v>
      </c>
      <c r="D16" s="266">
        <v>34153</v>
      </c>
      <c r="E16" s="266"/>
      <c r="F16" s="266">
        <v>7227.9120000000003</v>
      </c>
      <c r="G16" s="266">
        <v>32517.293000000005</v>
      </c>
      <c r="I16" s="265"/>
      <c r="J16" s="265"/>
    </row>
    <row r="17" spans="1:10" ht="3" customHeight="1" x14ac:dyDescent="0.2">
      <c r="A17" s="139"/>
      <c r="B17" s="275"/>
      <c r="C17" s="268"/>
      <c r="D17" s="221"/>
      <c r="E17" s="221"/>
      <c r="F17" s="221"/>
      <c r="G17" s="221"/>
      <c r="I17" s="265"/>
      <c r="J17" s="265"/>
    </row>
    <row r="18" spans="1:10" ht="11.25" customHeight="1" x14ac:dyDescent="0.2">
      <c r="A18" s="277" t="s">
        <v>285</v>
      </c>
      <c r="B18" s="174"/>
      <c r="C18" s="268"/>
      <c r="D18" s="221"/>
      <c r="E18" s="221"/>
      <c r="F18" s="221"/>
      <c r="G18" s="221"/>
      <c r="I18" s="265"/>
      <c r="J18" s="265"/>
    </row>
    <row r="19" spans="1:10" ht="11.25" customHeight="1" x14ac:dyDescent="0.2">
      <c r="A19" s="139" t="s">
        <v>304</v>
      </c>
      <c r="B19" s="275"/>
      <c r="C19" s="268">
        <v>-3275.5630000000001</v>
      </c>
      <c r="D19" s="221">
        <v>-14233</v>
      </c>
      <c r="E19" s="221"/>
      <c r="F19" s="221">
        <v>-3225.7689999999998</v>
      </c>
      <c r="G19" s="221">
        <v>-13766.456</v>
      </c>
    </row>
    <row r="20" spans="1:10" ht="11.25" customHeight="1" x14ac:dyDescent="0.2">
      <c r="A20" s="139" t="s">
        <v>303</v>
      </c>
      <c r="B20" s="275"/>
      <c r="C20" s="268">
        <v>-2422.5720000000001</v>
      </c>
      <c r="D20" s="221">
        <v>-8693</v>
      </c>
      <c r="E20" s="221"/>
      <c r="F20" s="221">
        <v>-2433.114</v>
      </c>
      <c r="G20" s="221">
        <v>-8472.5290000000005</v>
      </c>
    </row>
    <row r="21" spans="1:10" ht="11.25" customHeight="1" x14ac:dyDescent="0.2">
      <c r="A21" s="139" t="s">
        <v>302</v>
      </c>
      <c r="B21" s="275"/>
      <c r="C21" s="268">
        <v>-242.863</v>
      </c>
      <c r="D21" s="221">
        <v>-1080</v>
      </c>
      <c r="E21" s="221"/>
      <c r="F21" s="221">
        <v>-229.94399999999999</v>
      </c>
      <c r="G21" s="221">
        <v>-949.84400000000005</v>
      </c>
    </row>
    <row r="22" spans="1:10" ht="11.25" customHeight="1" x14ac:dyDescent="0.2">
      <c r="A22" s="139" t="s">
        <v>301</v>
      </c>
      <c r="B22" s="275"/>
      <c r="C22" s="268">
        <v>-1291.1030000000001</v>
      </c>
      <c r="D22" s="221">
        <v>-5519</v>
      </c>
      <c r="E22" s="221"/>
      <c r="F22" s="221">
        <v>-1009.518</v>
      </c>
      <c r="G22" s="221">
        <v>-5634.7339999999995</v>
      </c>
    </row>
    <row r="23" spans="1:10" ht="11.25" customHeight="1" x14ac:dyDescent="0.2">
      <c r="A23" s="139" t="s">
        <v>300</v>
      </c>
      <c r="B23" s="275"/>
      <c r="C23" s="268">
        <v>0</v>
      </c>
      <c r="D23" s="221">
        <v>0</v>
      </c>
      <c r="E23" s="221"/>
      <c r="F23" s="221">
        <v>0</v>
      </c>
      <c r="G23" s="221">
        <v>0</v>
      </c>
    </row>
    <row r="24" spans="1:10" ht="11.25" customHeight="1" x14ac:dyDescent="0.2">
      <c r="A24" s="139" t="s">
        <v>214</v>
      </c>
      <c r="B24" s="275"/>
      <c r="C24" s="268">
        <v>-496.33299999999963</v>
      </c>
      <c r="D24" s="221">
        <v>-1574</v>
      </c>
      <c r="E24" s="221"/>
      <c r="F24" s="221">
        <v>-449.19599999999991</v>
      </c>
      <c r="G24" s="221">
        <v>-1679.2520000000004</v>
      </c>
    </row>
    <row r="25" spans="1:10" ht="11.25" customHeight="1" x14ac:dyDescent="0.2">
      <c r="A25" s="277" t="s">
        <v>281</v>
      </c>
      <c r="B25" s="174"/>
      <c r="C25" s="267">
        <v>-7728.4340000000002</v>
      </c>
      <c r="D25" s="266">
        <v>-31099</v>
      </c>
      <c r="E25" s="266"/>
      <c r="F25" s="266">
        <v>-7347.5410000000002</v>
      </c>
      <c r="G25" s="266">
        <v>-30502.815000000002</v>
      </c>
    </row>
    <row r="26" spans="1:10" ht="3" customHeight="1" x14ac:dyDescent="0.2">
      <c r="A26" s="139"/>
      <c r="B26" s="275"/>
      <c r="C26" s="267"/>
      <c r="D26" s="266"/>
      <c r="E26" s="266"/>
      <c r="F26" s="266"/>
      <c r="G26" s="266"/>
    </row>
    <row r="27" spans="1:10" ht="11.25" customHeight="1" x14ac:dyDescent="0.2">
      <c r="A27" s="277" t="s">
        <v>299</v>
      </c>
      <c r="B27" s="174"/>
      <c r="C27" s="267">
        <v>1569.9790000000003</v>
      </c>
      <c r="D27" s="266">
        <v>3054</v>
      </c>
      <c r="E27" s="266"/>
      <c r="F27" s="266">
        <v>-119.62899999999991</v>
      </c>
      <c r="G27" s="266">
        <v>2014.4780000000028</v>
      </c>
    </row>
    <row r="28" spans="1:10" ht="3" customHeight="1" x14ac:dyDescent="0.2">
      <c r="A28" s="139"/>
      <c r="B28" s="275"/>
      <c r="C28" s="268"/>
      <c r="D28" s="221"/>
      <c r="E28" s="221"/>
      <c r="F28" s="221"/>
      <c r="G28" s="221"/>
    </row>
    <row r="29" spans="1:10" ht="11.25" customHeight="1" x14ac:dyDescent="0.2">
      <c r="A29" s="277" t="s">
        <v>298</v>
      </c>
      <c r="B29" s="174"/>
      <c r="C29" s="268"/>
      <c r="D29" s="221"/>
      <c r="E29" s="221"/>
      <c r="F29" s="221"/>
      <c r="G29" s="221"/>
    </row>
    <row r="30" spans="1:10" ht="3" customHeight="1" x14ac:dyDescent="0.2">
      <c r="A30" s="139"/>
      <c r="B30" s="275"/>
      <c r="C30" s="268"/>
      <c r="D30" s="221"/>
      <c r="E30" s="221"/>
      <c r="F30" s="221"/>
      <c r="G30" s="221"/>
    </row>
    <row r="31" spans="1:10" ht="11.25" customHeight="1" x14ac:dyDescent="0.2">
      <c r="A31" s="277" t="s">
        <v>297</v>
      </c>
      <c r="B31" s="174"/>
      <c r="C31" s="268"/>
      <c r="D31" s="221"/>
      <c r="E31" s="221"/>
      <c r="F31" s="221"/>
      <c r="G31" s="221"/>
    </row>
    <row r="32" spans="1:10" ht="11.25" customHeight="1" x14ac:dyDescent="0.2">
      <c r="A32" s="139" t="s">
        <v>186</v>
      </c>
      <c r="B32" s="275"/>
      <c r="C32" s="268">
        <v>-487.16400000000004</v>
      </c>
      <c r="D32" s="221">
        <v>-2505</v>
      </c>
      <c r="E32" s="221"/>
      <c r="F32" s="221">
        <v>-523.00500000000011</v>
      </c>
      <c r="G32" s="221">
        <v>-2540.1880000000001</v>
      </c>
      <c r="I32" s="272"/>
    </row>
    <row r="33" spans="1:9" ht="11.25" customHeight="1" x14ac:dyDescent="0.2">
      <c r="A33" s="139" t="s">
        <v>182</v>
      </c>
      <c r="B33" s="275"/>
      <c r="C33" s="268">
        <v>15.855</v>
      </c>
      <c r="D33" s="221">
        <v>137</v>
      </c>
      <c r="E33" s="221"/>
      <c r="F33" s="221">
        <v>11.455000000000002</v>
      </c>
      <c r="G33" s="221">
        <v>99.578000000000003</v>
      </c>
    </row>
    <row r="34" spans="1:9" ht="11.25" customHeight="1" x14ac:dyDescent="0.2">
      <c r="A34" s="277" t="s">
        <v>296</v>
      </c>
      <c r="B34" s="174"/>
      <c r="C34" s="267">
        <v>-471.30900000000003</v>
      </c>
      <c r="D34" s="266">
        <v>-2367</v>
      </c>
      <c r="E34" s="266"/>
      <c r="F34" s="266">
        <v>-511.55000000000013</v>
      </c>
      <c r="G34" s="266">
        <v>-2440.61</v>
      </c>
    </row>
    <row r="35" spans="1:9" ht="3" customHeight="1" x14ac:dyDescent="0.2">
      <c r="A35" s="139"/>
      <c r="B35" s="275"/>
      <c r="C35" s="268"/>
      <c r="D35" s="221"/>
      <c r="E35" s="221"/>
      <c r="F35" s="221"/>
      <c r="G35" s="221"/>
    </row>
    <row r="36" spans="1:9" ht="11.25" customHeight="1" x14ac:dyDescent="0.2">
      <c r="A36" s="277" t="s">
        <v>295</v>
      </c>
      <c r="B36" s="174"/>
      <c r="C36" s="268"/>
      <c r="D36" s="221"/>
      <c r="E36" s="221"/>
      <c r="F36" s="221"/>
      <c r="G36" s="221"/>
    </row>
    <row r="37" spans="1:9" ht="11.25" customHeight="1" x14ac:dyDescent="0.2">
      <c r="A37" s="277" t="s">
        <v>289</v>
      </c>
      <c r="B37" s="275"/>
      <c r="C37" s="268"/>
      <c r="D37" s="221"/>
      <c r="E37" s="221"/>
      <c r="F37" s="221"/>
      <c r="G37" s="221"/>
    </row>
    <row r="38" spans="1:9" ht="11.25" customHeight="1" x14ac:dyDescent="0.2">
      <c r="A38" s="139" t="s">
        <v>294</v>
      </c>
      <c r="B38" s="275"/>
      <c r="C38" s="268">
        <v>2.1800000000000068</v>
      </c>
      <c r="D38" s="221">
        <v>10</v>
      </c>
      <c r="E38" s="221"/>
      <c r="F38" s="221">
        <v>18.669000000000011</v>
      </c>
      <c r="G38" s="221">
        <v>33.294999999999959</v>
      </c>
      <c r="I38" s="278"/>
    </row>
    <row r="39" spans="1:9" ht="11.25" customHeight="1" x14ac:dyDescent="0.2">
      <c r="A39" s="139" t="s">
        <v>293</v>
      </c>
      <c r="B39" s="275"/>
      <c r="C39" s="268">
        <v>14.468</v>
      </c>
      <c r="D39" s="221">
        <v>65</v>
      </c>
      <c r="E39" s="221"/>
      <c r="F39" s="221">
        <v>7</v>
      </c>
      <c r="G39" s="221">
        <v>307.51</v>
      </c>
      <c r="I39" s="265"/>
    </row>
    <row r="40" spans="1:9" ht="11.25" customHeight="1" x14ac:dyDescent="0.2">
      <c r="A40" s="277" t="s">
        <v>285</v>
      </c>
      <c r="B40" s="275"/>
      <c r="C40" s="268"/>
      <c r="D40" s="221"/>
      <c r="E40" s="221"/>
      <c r="F40" s="221"/>
      <c r="G40" s="221"/>
      <c r="I40" s="265"/>
    </row>
    <row r="41" spans="1:9" ht="11.25" customHeight="1" x14ac:dyDescent="0.2">
      <c r="A41" s="139" t="s">
        <v>294</v>
      </c>
      <c r="B41" s="275"/>
      <c r="C41" s="268">
        <v>-148.858</v>
      </c>
      <c r="D41" s="221">
        <v>-1272</v>
      </c>
      <c r="E41" s="221"/>
      <c r="F41" s="221">
        <v>-135.565</v>
      </c>
      <c r="G41" s="221">
        <v>-790.10900000000004</v>
      </c>
      <c r="I41" s="278"/>
    </row>
    <row r="42" spans="1:9" ht="11.25" customHeight="1" x14ac:dyDescent="0.2">
      <c r="A42" s="139" t="s">
        <v>293</v>
      </c>
      <c r="B42" s="275"/>
      <c r="C42" s="268">
        <v>-8.0009999999999994</v>
      </c>
      <c r="D42" s="221">
        <v>-33</v>
      </c>
      <c r="E42" s="221"/>
      <c r="F42" s="221">
        <v>-19</v>
      </c>
      <c r="G42" s="221">
        <v>-66.378</v>
      </c>
    </row>
    <row r="43" spans="1:9" ht="11.25" customHeight="1" x14ac:dyDescent="0.2">
      <c r="A43" s="277" t="s">
        <v>292</v>
      </c>
      <c r="B43" s="174"/>
      <c r="C43" s="267">
        <v>-140.21100000000001</v>
      </c>
      <c r="D43" s="266">
        <v>-1230</v>
      </c>
      <c r="E43" s="266"/>
      <c r="F43" s="266">
        <v>-128.697</v>
      </c>
      <c r="G43" s="266">
        <v>-515.68200000000013</v>
      </c>
    </row>
    <row r="44" spans="1:9" ht="3" customHeight="1" x14ac:dyDescent="0.2">
      <c r="A44" s="139"/>
      <c r="B44" s="275"/>
      <c r="C44" s="267"/>
      <c r="D44" s="266"/>
      <c r="E44" s="266"/>
      <c r="F44" s="266"/>
      <c r="G44" s="266"/>
    </row>
    <row r="45" spans="1:9" ht="11.25" customHeight="1" x14ac:dyDescent="0.2">
      <c r="A45" s="277" t="s">
        <v>291</v>
      </c>
      <c r="B45" s="174"/>
      <c r="C45" s="267">
        <v>-611.52</v>
      </c>
      <c r="D45" s="266">
        <v>-3598</v>
      </c>
      <c r="E45" s="266"/>
      <c r="F45" s="266">
        <v>-640.24700000000007</v>
      </c>
      <c r="G45" s="266">
        <v>-2956.2920000000004</v>
      </c>
    </row>
    <row r="46" spans="1:9" ht="3" customHeight="1" x14ac:dyDescent="0.2">
      <c r="A46" s="139"/>
      <c r="B46" s="275"/>
      <c r="C46" s="268"/>
      <c r="D46" s="221"/>
      <c r="E46" s="221"/>
      <c r="F46" s="221"/>
      <c r="G46" s="221"/>
    </row>
    <row r="47" spans="1:9" ht="11.25" customHeight="1" x14ac:dyDescent="0.2">
      <c r="A47" s="311" t="s">
        <v>290</v>
      </c>
      <c r="B47" s="310"/>
      <c r="C47" s="268"/>
      <c r="D47" s="221"/>
      <c r="E47" s="221"/>
      <c r="F47" s="221"/>
      <c r="G47" s="221"/>
    </row>
    <row r="48" spans="1:9" ht="3" customHeight="1" x14ac:dyDescent="0.2">
      <c r="A48" s="139"/>
      <c r="B48" s="275"/>
      <c r="C48" s="268"/>
      <c r="D48" s="221"/>
      <c r="E48" s="221"/>
      <c r="F48" s="221"/>
      <c r="G48" s="221"/>
    </row>
    <row r="49" spans="1:7" ht="11.25" customHeight="1" x14ac:dyDescent="0.2">
      <c r="A49" s="277" t="s">
        <v>289</v>
      </c>
      <c r="B49" s="174"/>
      <c r="C49" s="268"/>
      <c r="D49" s="221"/>
      <c r="E49" s="221"/>
      <c r="F49" s="221"/>
      <c r="G49" s="221"/>
    </row>
    <row r="50" spans="1:7" ht="11.25" customHeight="1" x14ac:dyDescent="0.2">
      <c r="A50" s="139" t="s">
        <v>238</v>
      </c>
      <c r="B50" s="275"/>
      <c r="C50" s="268">
        <v>0</v>
      </c>
      <c r="D50" s="221">
        <v>17</v>
      </c>
      <c r="E50" s="221"/>
      <c r="F50" s="221">
        <v>0</v>
      </c>
      <c r="G50" s="221">
        <v>16.672000000000001</v>
      </c>
    </row>
    <row r="51" spans="1:7" ht="11.25" customHeight="1" x14ac:dyDescent="0.2">
      <c r="A51" s="139" t="s">
        <v>87</v>
      </c>
      <c r="B51" s="275"/>
      <c r="C51" s="268">
        <v>15.962999999999999</v>
      </c>
      <c r="D51" s="221">
        <v>1750</v>
      </c>
      <c r="E51" s="221"/>
      <c r="F51" s="221">
        <v>13.696999999999999</v>
      </c>
      <c r="G51" s="221">
        <v>60.94</v>
      </c>
    </row>
    <row r="52" spans="1:7" ht="11.25" customHeight="1" x14ac:dyDescent="0.2">
      <c r="A52" s="139" t="s">
        <v>288</v>
      </c>
      <c r="B52" s="275"/>
      <c r="C52" s="268">
        <v>0</v>
      </c>
      <c r="D52" s="221">
        <v>0</v>
      </c>
      <c r="E52" s="221"/>
      <c r="F52" s="221">
        <v>0</v>
      </c>
      <c r="G52" s="221">
        <v>0</v>
      </c>
    </row>
    <row r="53" spans="1:7" ht="11.25" customHeight="1" x14ac:dyDescent="0.2">
      <c r="A53" s="139" t="s">
        <v>287</v>
      </c>
      <c r="B53" s="275"/>
      <c r="C53" s="268">
        <v>97.603999999999999</v>
      </c>
      <c r="D53" s="221">
        <v>181</v>
      </c>
      <c r="E53" s="221"/>
      <c r="F53" s="221">
        <v>170.65700000000001</v>
      </c>
      <c r="G53" s="221">
        <v>252.72499999999999</v>
      </c>
    </row>
    <row r="54" spans="1:7" ht="11.25" customHeight="1" x14ac:dyDescent="0.2">
      <c r="A54" s="277" t="s">
        <v>286</v>
      </c>
      <c r="B54" s="174"/>
      <c r="C54" s="267">
        <v>113.56699999999999</v>
      </c>
      <c r="D54" s="266">
        <v>1948</v>
      </c>
      <c r="E54" s="266"/>
      <c r="F54" s="266">
        <v>184.35400000000001</v>
      </c>
      <c r="G54" s="266">
        <v>330.33699999999999</v>
      </c>
    </row>
    <row r="55" spans="1:7" ht="3" customHeight="1" x14ac:dyDescent="0.2">
      <c r="A55" s="139"/>
      <c r="B55" s="275"/>
      <c r="C55" s="268"/>
      <c r="D55" s="221"/>
      <c r="E55" s="221"/>
      <c r="F55" s="221"/>
      <c r="G55" s="221"/>
    </row>
    <row r="56" spans="1:7" ht="11.25" customHeight="1" x14ac:dyDescent="0.2">
      <c r="A56" s="277" t="s">
        <v>285</v>
      </c>
      <c r="B56" s="174"/>
      <c r="C56" s="268"/>
      <c r="D56" s="221"/>
      <c r="E56" s="221"/>
      <c r="F56" s="221"/>
      <c r="G56" s="221"/>
    </row>
    <row r="57" spans="1:7" ht="11.25" customHeight="1" x14ac:dyDescent="0.2">
      <c r="A57" s="139" t="s">
        <v>255</v>
      </c>
      <c r="B57" s="275"/>
      <c r="C57" s="268">
        <v>0</v>
      </c>
      <c r="D57" s="221">
        <v>-17</v>
      </c>
      <c r="E57" s="221"/>
      <c r="F57" s="221">
        <v>0</v>
      </c>
      <c r="G57" s="221">
        <v>-16.672000000000001</v>
      </c>
    </row>
    <row r="58" spans="1:7" ht="11.25" customHeight="1" x14ac:dyDescent="0.2">
      <c r="A58" s="139" t="s">
        <v>284</v>
      </c>
      <c r="B58" s="275"/>
      <c r="C58" s="268">
        <v>-361.56700000000001</v>
      </c>
      <c r="D58" s="221">
        <v>-1434</v>
      </c>
      <c r="E58" s="221"/>
      <c r="F58" s="221">
        <v>-12.550999999999998</v>
      </c>
      <c r="G58" s="221">
        <v>-513.33899999999994</v>
      </c>
    </row>
    <row r="59" spans="1:7" ht="11.25" customHeight="1" x14ac:dyDescent="0.2">
      <c r="A59" s="139" t="s">
        <v>283</v>
      </c>
      <c r="B59" s="275"/>
      <c r="C59" s="268">
        <v>0</v>
      </c>
      <c r="D59" s="126">
        <v>0</v>
      </c>
      <c r="E59" s="221"/>
      <c r="F59" s="221">
        <v>0</v>
      </c>
      <c r="G59" s="221">
        <v>0</v>
      </c>
    </row>
    <row r="60" spans="1:7" ht="11.25" customHeight="1" x14ac:dyDescent="0.2">
      <c r="A60" s="139" t="s">
        <v>282</v>
      </c>
      <c r="B60" s="275"/>
      <c r="C60" s="268">
        <v>-125.47900000000074</v>
      </c>
      <c r="D60" s="221">
        <v>-564</v>
      </c>
      <c r="E60" s="221"/>
      <c r="F60" s="221">
        <v>-55.210999999999714</v>
      </c>
      <c r="G60" s="221">
        <v>-214.00500000000122</v>
      </c>
    </row>
    <row r="61" spans="1:7" ht="11.25" customHeight="1" x14ac:dyDescent="0.2">
      <c r="A61" s="277" t="s">
        <v>281</v>
      </c>
      <c r="B61" s="174"/>
      <c r="C61" s="267">
        <v>-487.04600000000073</v>
      </c>
      <c r="D61" s="266">
        <v>-2014</v>
      </c>
      <c r="E61" s="266"/>
      <c r="F61" s="266">
        <v>-67.761999999999716</v>
      </c>
      <c r="G61" s="266">
        <v>-744.01600000000121</v>
      </c>
    </row>
    <row r="62" spans="1:7" ht="3" customHeight="1" x14ac:dyDescent="0.2">
      <c r="A62" s="139"/>
      <c r="B62" s="275"/>
      <c r="C62" s="267"/>
      <c r="D62" s="266"/>
      <c r="E62" s="266"/>
      <c r="F62" s="266"/>
      <c r="G62" s="266"/>
    </row>
    <row r="63" spans="1:7" ht="11.25" customHeight="1" x14ac:dyDescent="0.2">
      <c r="A63" s="277" t="s">
        <v>280</v>
      </c>
      <c r="B63" s="174"/>
      <c r="C63" s="267">
        <v>-373.47900000000072</v>
      </c>
      <c r="D63" s="266">
        <v>-66</v>
      </c>
      <c r="E63" s="266"/>
      <c r="F63" s="266">
        <v>116.5920000000003</v>
      </c>
      <c r="G63" s="266">
        <v>-413.67900000000122</v>
      </c>
    </row>
    <row r="64" spans="1:7" ht="3" customHeight="1" x14ac:dyDescent="0.2">
      <c r="A64" s="139"/>
      <c r="B64" s="275"/>
      <c r="C64" s="268"/>
      <c r="D64" s="221"/>
      <c r="E64" s="221"/>
      <c r="F64" s="221"/>
      <c r="G64" s="221"/>
    </row>
    <row r="65" spans="1:10" ht="11.25" customHeight="1" x14ac:dyDescent="0.2">
      <c r="A65" s="276" t="s">
        <v>279</v>
      </c>
      <c r="B65" s="309"/>
      <c r="C65" s="274">
        <v>584.97999999999956</v>
      </c>
      <c r="D65" s="273">
        <v>-610</v>
      </c>
      <c r="E65" s="273"/>
      <c r="F65" s="273">
        <v>-643.28399999999965</v>
      </c>
      <c r="G65" s="273">
        <v>-1355.4929999999988</v>
      </c>
    </row>
    <row r="66" spans="1:10" ht="11.25" customHeight="1" x14ac:dyDescent="0.2">
      <c r="A66" s="139" t="s">
        <v>278</v>
      </c>
      <c r="B66" s="275"/>
      <c r="C66" s="268">
        <v>5004.6810000000078</v>
      </c>
      <c r="D66" s="221">
        <v>4276</v>
      </c>
      <c r="E66" s="221"/>
      <c r="F66" s="125">
        <v>6360.1740000000063</v>
      </c>
      <c r="G66" s="125">
        <v>6360.1740000000063</v>
      </c>
      <c r="J66" s="272"/>
    </row>
    <row r="67" spans="1:10" ht="11.25" customHeight="1" x14ac:dyDescent="0.2">
      <c r="A67" s="139" t="s">
        <v>277</v>
      </c>
      <c r="B67" s="275"/>
      <c r="C67" s="268">
        <v>5589.6610000000073</v>
      </c>
      <c r="D67" s="221">
        <v>3666</v>
      </c>
      <c r="E67" s="221"/>
      <c r="F67" s="125">
        <v>5716.8900000000067</v>
      </c>
      <c r="G67" s="125">
        <v>5004.6810000000078</v>
      </c>
    </row>
    <row r="68" spans="1:10" ht="3" customHeight="1" x14ac:dyDescent="0.2">
      <c r="A68" s="139"/>
      <c r="B68" s="275"/>
      <c r="C68" s="268"/>
      <c r="D68" s="221"/>
      <c r="E68" s="221"/>
      <c r="F68" s="221"/>
      <c r="G68" s="221"/>
    </row>
    <row r="69" spans="1:10" ht="15" customHeight="1" x14ac:dyDescent="0.2">
      <c r="A69" s="308" t="s">
        <v>188</v>
      </c>
      <c r="B69" s="307"/>
      <c r="C69" s="306"/>
      <c r="D69" s="304"/>
      <c r="E69" s="304"/>
      <c r="F69" s="304"/>
      <c r="G69" s="304"/>
    </row>
    <row r="70" spans="1:10" ht="3" customHeight="1" x14ac:dyDescent="0.2">
      <c r="A70" s="139"/>
      <c r="B70" s="275"/>
      <c r="C70" s="268"/>
      <c r="D70" s="221"/>
      <c r="E70" s="221"/>
      <c r="F70" s="221"/>
      <c r="G70" s="221"/>
    </row>
    <row r="71" spans="1:10" ht="11.25" customHeight="1" x14ac:dyDescent="0.2">
      <c r="A71" s="139" t="s">
        <v>276</v>
      </c>
      <c r="B71" s="275"/>
      <c r="C71" s="268">
        <v>1569.9790000000003</v>
      </c>
      <c r="D71" s="221">
        <v>3054</v>
      </c>
      <c r="E71" s="221"/>
      <c r="F71" s="221">
        <v>-119.62899999999991</v>
      </c>
      <c r="G71" s="221">
        <v>2014.4780000000028</v>
      </c>
    </row>
    <row r="72" spans="1:10" ht="11.25" customHeight="1" x14ac:dyDescent="0.2">
      <c r="A72" s="139" t="s">
        <v>275</v>
      </c>
      <c r="B72" s="275"/>
      <c r="C72" s="268">
        <v>-471.30900000000003</v>
      </c>
      <c r="D72" s="221">
        <v>-2367</v>
      </c>
      <c r="E72" s="221"/>
      <c r="F72" s="221">
        <v>-511.55000000000013</v>
      </c>
      <c r="G72" s="221">
        <v>-2440.61</v>
      </c>
    </row>
    <row r="73" spans="1:10" ht="3" customHeight="1" x14ac:dyDescent="0.2">
      <c r="A73" s="139"/>
      <c r="B73" s="275"/>
      <c r="C73" s="268"/>
      <c r="D73" s="221"/>
      <c r="E73" s="221"/>
      <c r="F73" s="221"/>
      <c r="G73" s="221"/>
    </row>
    <row r="74" spans="1:10" ht="11.25" customHeight="1" x14ac:dyDescent="0.2">
      <c r="A74" s="276" t="s">
        <v>47</v>
      </c>
      <c r="B74" s="275"/>
      <c r="C74" s="274">
        <v>1098.6700000000003</v>
      </c>
      <c r="D74" s="273">
        <v>687</v>
      </c>
      <c r="E74" s="273"/>
      <c r="F74" s="273">
        <v>-631.17900000000009</v>
      </c>
      <c r="G74" s="273">
        <v>-426.13199999999733</v>
      </c>
    </row>
    <row r="76" spans="1:10" s="109" customFormat="1" x14ac:dyDescent="0.2">
      <c r="A76" s="613" t="s">
        <v>452</v>
      </c>
      <c r="B76" s="614"/>
      <c r="C76" s="614"/>
      <c r="D76" s="614"/>
      <c r="E76" s="614"/>
      <c r="F76" s="614"/>
    </row>
    <row r="77" spans="1:10" s="109" customFormat="1" x14ac:dyDescent="0.2">
      <c r="A77" s="613" t="s">
        <v>453</v>
      </c>
      <c r="B77" s="614"/>
      <c r="C77" s="614"/>
      <c r="D77" s="614"/>
      <c r="E77" s="614"/>
      <c r="F77" s="614"/>
    </row>
    <row r="78" spans="1:10" s="109" customFormat="1" ht="11.25" x14ac:dyDescent="0.2">
      <c r="A78" s="229" t="s">
        <v>178</v>
      </c>
      <c r="B78" s="281"/>
    </row>
    <row r="79" spans="1:10" x14ac:dyDescent="0.2">
      <c r="A79" s="229"/>
    </row>
  </sheetData>
  <mergeCells count="7">
    <mergeCell ref="A76:F76"/>
    <mergeCell ref="A77:F77"/>
    <mergeCell ref="A5:A6"/>
    <mergeCell ref="E5:E6"/>
    <mergeCell ref="A2:G2"/>
    <mergeCell ref="C4:D4"/>
    <mergeCell ref="F4:G4"/>
  </mergeCells>
  <pageMargins left="0.75" right="0.75" top="1" bottom="1" header="0.5" footer="0.5"/>
  <pageSetup paperSize="9" scale="7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showGridLines="0" zoomScaleNormal="100" workbookViewId="0"/>
  </sheetViews>
  <sheetFormatPr defaultColWidth="9.140625" defaultRowHeight="12.75" x14ac:dyDescent="0.2"/>
  <cols>
    <col min="1" max="1" width="50.7109375" style="264" customWidth="1"/>
    <col min="2" max="4" width="10.7109375" style="264" customWidth="1"/>
    <col min="5" max="5" width="8.7109375" style="264" customWidth="1"/>
    <col min="6" max="6" width="9.140625" style="264"/>
    <col min="7" max="7" width="10.7109375" style="264" bestFit="1" customWidth="1"/>
    <col min="8" max="16384" width="9.140625" style="264"/>
  </cols>
  <sheetData>
    <row r="1" spans="1:8" x14ac:dyDescent="0.2">
      <c r="A1" s="303" t="s">
        <v>274</v>
      </c>
    </row>
    <row r="2" spans="1:8" ht="15.75" x14ac:dyDescent="0.25">
      <c r="A2" s="637" t="s">
        <v>273</v>
      </c>
      <c r="B2" s="637"/>
      <c r="C2" s="637"/>
      <c r="D2" s="637"/>
      <c r="E2" s="637"/>
      <c r="F2" s="302"/>
    </row>
    <row r="3" spans="1:8" x14ac:dyDescent="0.2">
      <c r="A3" s="642" t="s">
        <v>490</v>
      </c>
      <c r="B3" s="642"/>
      <c r="C3" s="642"/>
      <c r="D3" s="642"/>
      <c r="E3" s="642"/>
      <c r="F3" s="296"/>
      <c r="G3" s="296"/>
    </row>
    <row r="4" spans="1:8" ht="3" customHeight="1" x14ac:dyDescent="0.2">
      <c r="A4" s="108"/>
      <c r="B4" s="297"/>
      <c r="C4" s="297"/>
      <c r="D4" s="297"/>
      <c r="E4" s="297"/>
      <c r="F4" s="296"/>
      <c r="G4" s="296"/>
    </row>
    <row r="5" spans="1:8" ht="67.5" x14ac:dyDescent="0.2">
      <c r="A5" s="295"/>
      <c r="B5" s="294" t="s">
        <v>271</v>
      </c>
      <c r="C5" s="294" t="s">
        <v>270</v>
      </c>
      <c r="D5" s="294" t="s">
        <v>269</v>
      </c>
      <c r="E5" s="294" t="s">
        <v>268</v>
      </c>
    </row>
    <row r="6" spans="1:8" x14ac:dyDescent="0.2">
      <c r="A6" s="293"/>
      <c r="B6" s="292" t="s">
        <v>3</v>
      </c>
      <c r="C6" s="292" t="s">
        <v>3</v>
      </c>
      <c r="D6" s="292" t="s">
        <v>3</v>
      </c>
      <c r="E6" s="292" t="s">
        <v>3</v>
      </c>
    </row>
    <row r="7" spans="1:8" ht="3.2" customHeight="1" x14ac:dyDescent="0.2">
      <c r="A7" s="285"/>
      <c r="B7" s="284"/>
      <c r="C7" s="284"/>
      <c r="D7" s="284"/>
      <c r="E7" s="284"/>
    </row>
    <row r="8" spans="1:8" x14ac:dyDescent="0.2">
      <c r="A8" s="289" t="s">
        <v>491</v>
      </c>
      <c r="B8" s="301">
        <v>52998.106000000007</v>
      </c>
      <c r="C8" s="301">
        <v>40745.149999999994</v>
      </c>
      <c r="D8" s="301">
        <v>6849.8430000000126</v>
      </c>
      <c r="E8" s="301">
        <v>100593.08</v>
      </c>
      <c r="G8" s="286"/>
      <c r="H8" s="272"/>
    </row>
    <row r="9" spans="1:8" x14ac:dyDescent="0.2">
      <c r="A9" s="288" t="s">
        <v>487</v>
      </c>
      <c r="B9" s="126"/>
      <c r="C9" s="126"/>
      <c r="D9" s="126">
        <v>-794.57200000000012</v>
      </c>
      <c r="E9" s="126">
        <v>-794.57200000000012</v>
      </c>
      <c r="H9" s="272"/>
    </row>
    <row r="10" spans="1:8" customFormat="1" x14ac:dyDescent="0.2">
      <c r="A10" s="543" t="s">
        <v>492</v>
      </c>
      <c r="B10" s="546">
        <v>52998.106000000007</v>
      </c>
      <c r="C10" s="546">
        <v>40745.149999999994</v>
      </c>
      <c r="D10" s="546">
        <v>6055.2710000000125</v>
      </c>
      <c r="E10" s="546">
        <v>99798.508000000002</v>
      </c>
    </row>
    <row r="11" spans="1:8" x14ac:dyDescent="0.2">
      <c r="A11" s="288" t="s">
        <v>267</v>
      </c>
      <c r="B11" s="126">
        <v>0</v>
      </c>
      <c r="C11" s="126">
        <v>0</v>
      </c>
      <c r="D11" s="126">
        <v>808.06399999998393</v>
      </c>
      <c r="E11" s="126">
        <v>808.06399999998393</v>
      </c>
      <c r="H11" s="272"/>
    </row>
    <row r="12" spans="1:8" x14ac:dyDescent="0.2">
      <c r="A12" s="288" t="s">
        <v>195</v>
      </c>
      <c r="B12" s="126">
        <v>124.72400000000427</v>
      </c>
      <c r="C12" s="126">
        <v>-303.81699999999546</v>
      </c>
      <c r="D12" s="126">
        <v>76.425000000000011</v>
      </c>
      <c r="E12" s="126">
        <v>-102.6679999999912</v>
      </c>
      <c r="H12" s="272"/>
    </row>
    <row r="13" spans="1:8" ht="3.6" customHeight="1" x14ac:dyDescent="0.2">
      <c r="A13" s="289"/>
      <c r="B13" s="137"/>
      <c r="C13" s="137"/>
      <c r="D13" s="137"/>
      <c r="E13" s="137"/>
      <c r="H13" s="272"/>
    </row>
    <row r="14" spans="1:8" customFormat="1" x14ac:dyDescent="0.2">
      <c r="A14" s="543" t="s">
        <v>266</v>
      </c>
      <c r="B14" s="544">
        <v>124.72400000000427</v>
      </c>
      <c r="C14" s="544">
        <v>-303.81699999999546</v>
      </c>
      <c r="D14" s="544">
        <v>884.48899999998389</v>
      </c>
      <c r="E14" s="544">
        <v>705.39599999999268</v>
      </c>
    </row>
    <row r="15" spans="1:8" ht="3.95" customHeight="1" x14ac:dyDescent="0.2">
      <c r="A15" s="300"/>
      <c r="B15" s="550"/>
      <c r="C15" s="550"/>
      <c r="D15" s="550"/>
      <c r="E15" s="550"/>
      <c r="H15" s="272"/>
    </row>
    <row r="16" spans="1:8" customFormat="1" x14ac:dyDescent="0.2">
      <c r="A16" s="547" t="s">
        <v>493</v>
      </c>
      <c r="B16" s="548">
        <v>53122.830000000009</v>
      </c>
      <c r="C16" s="548">
        <v>40441.332999999999</v>
      </c>
      <c r="D16" s="548">
        <v>6939.7599999999966</v>
      </c>
      <c r="E16" s="548">
        <v>100503.90399999999</v>
      </c>
      <c r="G16" s="551"/>
    </row>
    <row r="17" spans="1:7" ht="5.25" customHeight="1" x14ac:dyDescent="0.2">
      <c r="A17" s="298"/>
      <c r="B17" s="298"/>
      <c r="C17" s="298"/>
      <c r="D17" s="298"/>
      <c r="E17" s="298"/>
    </row>
    <row r="18" spans="1:7" x14ac:dyDescent="0.2">
      <c r="A18" s="642" t="s">
        <v>486</v>
      </c>
      <c r="B18" s="642"/>
      <c r="C18" s="642"/>
      <c r="D18" s="642"/>
      <c r="E18" s="642"/>
      <c r="F18" s="296"/>
      <c r="G18" s="296"/>
    </row>
    <row r="19" spans="1:7" ht="3" customHeight="1" x14ac:dyDescent="0.2">
      <c r="A19" s="108"/>
      <c r="B19" s="297"/>
      <c r="C19" s="297"/>
      <c r="D19" s="297"/>
      <c r="E19" s="297"/>
      <c r="F19" s="296"/>
      <c r="G19" s="296"/>
    </row>
    <row r="20" spans="1:7" ht="67.5" x14ac:dyDescent="0.2">
      <c r="A20" s="295"/>
      <c r="B20" s="294" t="s">
        <v>271</v>
      </c>
      <c r="C20" s="294" t="s">
        <v>270</v>
      </c>
      <c r="D20" s="294" t="s">
        <v>269</v>
      </c>
      <c r="E20" s="294" t="s">
        <v>268</v>
      </c>
    </row>
    <row r="21" spans="1:7" x14ac:dyDescent="0.2">
      <c r="A21" s="293"/>
      <c r="B21" s="292" t="s">
        <v>3</v>
      </c>
      <c r="C21" s="292" t="s">
        <v>3</v>
      </c>
      <c r="D21" s="292" t="s">
        <v>3</v>
      </c>
      <c r="E21" s="292" t="s">
        <v>3</v>
      </c>
    </row>
    <row r="22" spans="1:7" ht="3.2" customHeight="1" x14ac:dyDescent="0.2"/>
    <row r="23" spans="1:7" x14ac:dyDescent="0.2">
      <c r="A23" s="289" t="s">
        <v>272</v>
      </c>
      <c r="B23" s="137">
        <v>55203.484000000004</v>
      </c>
      <c r="C23" s="137">
        <v>42406.428</v>
      </c>
      <c r="D23" s="137">
        <v>5625.6300000000156</v>
      </c>
      <c r="E23" s="137">
        <v>103235.52300000002</v>
      </c>
    </row>
    <row r="24" spans="1:7" x14ac:dyDescent="0.2">
      <c r="A24" s="288" t="s">
        <v>487</v>
      </c>
      <c r="B24" s="126"/>
      <c r="C24" s="126"/>
      <c r="D24" s="126">
        <v>-882.375</v>
      </c>
      <c r="E24" s="126">
        <v>-882.375</v>
      </c>
    </row>
    <row r="25" spans="1:7" customFormat="1" x14ac:dyDescent="0.2">
      <c r="A25" s="543" t="s">
        <v>488</v>
      </c>
      <c r="B25" s="546">
        <v>55203.484000000004</v>
      </c>
      <c r="C25" s="546">
        <v>42406.428</v>
      </c>
      <c r="D25" s="546">
        <v>4743.2550000000156</v>
      </c>
      <c r="E25" s="546">
        <v>102353.14800000002</v>
      </c>
    </row>
    <row r="26" spans="1:7" x14ac:dyDescent="0.2">
      <c r="A26" s="288" t="s">
        <v>267</v>
      </c>
      <c r="B26" s="126">
        <v>0</v>
      </c>
      <c r="C26" s="291">
        <v>0</v>
      </c>
      <c r="D26" s="126">
        <v>-119.99800000000124</v>
      </c>
      <c r="E26" s="290">
        <v>-119.99800000000124</v>
      </c>
    </row>
    <row r="27" spans="1:7" x14ac:dyDescent="0.2">
      <c r="A27" s="288" t="s">
        <v>195</v>
      </c>
      <c r="B27" s="126">
        <v>-33.03399999999499</v>
      </c>
      <c r="C27" s="126">
        <v>258.66500000000087</v>
      </c>
      <c r="D27" s="126">
        <v>23.175999999999998</v>
      </c>
      <c r="E27" s="126">
        <v>248.80700000000587</v>
      </c>
    </row>
    <row r="28" spans="1:7" ht="3.6" customHeight="1" x14ac:dyDescent="0.2">
      <c r="A28" s="289"/>
      <c r="B28" s="137"/>
      <c r="C28" s="137"/>
      <c r="D28" s="137"/>
      <c r="E28" s="137"/>
    </row>
    <row r="29" spans="1:7" customFormat="1" x14ac:dyDescent="0.2">
      <c r="A29" s="543" t="s">
        <v>266</v>
      </c>
      <c r="B29" s="544">
        <v>-33.03399999999499</v>
      </c>
      <c r="C29" s="544">
        <v>258.66500000000087</v>
      </c>
      <c r="D29" s="544">
        <v>-96.822000000001239</v>
      </c>
      <c r="E29" s="544">
        <v>128.80900000000463</v>
      </c>
      <c r="G29" s="582"/>
    </row>
    <row r="30" spans="1:7" ht="3.95" customHeight="1" x14ac:dyDescent="0.2">
      <c r="A30" s="287"/>
      <c r="B30" s="550"/>
      <c r="C30" s="550"/>
      <c r="D30" s="550"/>
      <c r="E30" s="550"/>
      <c r="G30" s="286"/>
    </row>
    <row r="31" spans="1:7" customFormat="1" x14ac:dyDescent="0.2">
      <c r="A31" s="549" t="s">
        <v>489</v>
      </c>
      <c r="B31" s="548">
        <v>55170.450000000012</v>
      </c>
      <c r="C31" s="548">
        <v>42665.093000000001</v>
      </c>
      <c r="D31" s="548">
        <v>4646.3730000000141</v>
      </c>
      <c r="E31" s="548">
        <v>102481.95700000002</v>
      </c>
    </row>
    <row r="32" spans="1:7" x14ac:dyDescent="0.2">
      <c r="A32" s="285"/>
      <c r="B32" s="284"/>
      <c r="C32" s="284"/>
      <c r="D32" s="284"/>
      <c r="E32" s="284"/>
    </row>
    <row r="33" spans="1:5" x14ac:dyDescent="0.2">
      <c r="A33" s="285"/>
      <c r="B33" s="284"/>
      <c r="C33" s="284"/>
      <c r="D33" s="284"/>
      <c r="E33" s="284"/>
    </row>
    <row r="34" spans="1:5" x14ac:dyDescent="0.2">
      <c r="A34" s="167" t="s">
        <v>79</v>
      </c>
    </row>
    <row r="37" spans="1:5" x14ac:dyDescent="0.2">
      <c r="C37" s="272"/>
    </row>
  </sheetData>
  <mergeCells count="3">
    <mergeCell ref="A18:E18"/>
    <mergeCell ref="A3:E3"/>
    <mergeCell ref="A2:E2"/>
  </mergeCells>
  <pageMargins left="0.75" right="0.75" top="1" bottom="1" header="0.5" footer="0.5"/>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Q74"/>
  <sheetViews>
    <sheetView showGridLines="0" zoomScaleNormal="100" workbookViewId="0"/>
  </sheetViews>
  <sheetFormatPr defaultColWidth="9.140625" defaultRowHeight="12.75" x14ac:dyDescent="0.2"/>
  <cols>
    <col min="1" max="1" width="46.7109375" style="219" customWidth="1"/>
    <col min="2" max="2" width="4.140625" style="264" bestFit="1" customWidth="1"/>
    <col min="3" max="3" width="10.7109375" style="264" customWidth="1"/>
    <col min="4" max="4" width="10.7109375" style="265" customWidth="1"/>
    <col min="5" max="5" width="2.7109375" style="264" customWidth="1"/>
    <col min="6" max="6" width="10.7109375" style="265" customWidth="1"/>
    <col min="7" max="7" width="13.140625" style="265" customWidth="1"/>
    <col min="8" max="16384" width="9.140625" style="264"/>
  </cols>
  <sheetData>
    <row r="1" spans="1:17" x14ac:dyDescent="0.2">
      <c r="A1" s="317" t="s">
        <v>315</v>
      </c>
    </row>
    <row r="2" spans="1:17" s="109" customFormat="1" ht="15.75" x14ac:dyDescent="0.25">
      <c r="A2" s="637" t="s">
        <v>314</v>
      </c>
      <c r="B2" s="637"/>
      <c r="C2" s="637"/>
      <c r="D2" s="637"/>
      <c r="E2" s="637"/>
      <c r="F2" s="637"/>
      <c r="G2" s="637"/>
    </row>
    <row r="3" spans="1:17" ht="3" customHeight="1" x14ac:dyDescent="0.2">
      <c r="B3" s="299"/>
      <c r="C3" s="299"/>
      <c r="D3" s="328"/>
    </row>
    <row r="4" spans="1:17" ht="11.25" customHeight="1" x14ac:dyDescent="0.2">
      <c r="A4" s="218"/>
      <c r="C4" s="644" t="s">
        <v>464</v>
      </c>
      <c r="D4" s="644"/>
      <c r="E4" s="262"/>
      <c r="F4" s="644" t="s">
        <v>2</v>
      </c>
      <c r="G4" s="644"/>
    </row>
    <row r="5" spans="1:17" ht="25.5" x14ac:dyDescent="0.2">
      <c r="A5" s="643"/>
      <c r="B5" s="260" t="s">
        <v>224</v>
      </c>
      <c r="C5" s="261" t="s">
        <v>497</v>
      </c>
      <c r="D5" s="222" t="s">
        <v>473</v>
      </c>
      <c r="E5" s="259"/>
      <c r="F5" s="121" t="s">
        <v>497</v>
      </c>
      <c r="G5" s="530" t="s">
        <v>40</v>
      </c>
    </row>
    <row r="6" spans="1:17" ht="11.25" customHeight="1" x14ac:dyDescent="0.2">
      <c r="A6" s="643"/>
      <c r="B6" s="254"/>
      <c r="C6" s="255" t="s">
        <v>3</v>
      </c>
      <c r="D6" s="254" t="s">
        <v>3</v>
      </c>
      <c r="E6" s="254"/>
      <c r="F6" s="119" t="s">
        <v>3</v>
      </c>
      <c r="G6" s="119" t="s">
        <v>3</v>
      </c>
      <c r="I6" s="265"/>
      <c r="J6" s="265"/>
      <c r="K6" s="265"/>
      <c r="L6" s="265"/>
      <c r="M6" s="265"/>
      <c r="N6" s="265"/>
      <c r="O6" s="265"/>
      <c r="P6" s="265"/>
    </row>
    <row r="7" spans="1:17" x14ac:dyDescent="0.2">
      <c r="A7" s="257" t="s">
        <v>313</v>
      </c>
      <c r="B7" s="327"/>
      <c r="C7" s="316"/>
      <c r="D7" s="121"/>
      <c r="E7" s="326"/>
      <c r="F7" s="121"/>
      <c r="G7" s="121"/>
      <c r="I7" s="265"/>
      <c r="J7" s="265"/>
      <c r="K7" s="265"/>
      <c r="L7" s="265"/>
      <c r="M7" s="265"/>
      <c r="N7" s="265"/>
      <c r="O7" s="265"/>
      <c r="P7" s="265"/>
    </row>
    <row r="8" spans="1:17" ht="11.25" customHeight="1" x14ac:dyDescent="0.2">
      <c r="A8" s="277" t="s">
        <v>82</v>
      </c>
      <c r="B8" s="327"/>
      <c r="C8" s="316"/>
      <c r="D8" s="121"/>
      <c r="E8" s="326"/>
      <c r="F8" s="121"/>
      <c r="G8" s="121"/>
      <c r="I8" s="265"/>
      <c r="J8" s="265"/>
      <c r="K8" s="265"/>
      <c r="L8" s="265"/>
      <c r="M8" s="265"/>
      <c r="N8" s="265"/>
      <c r="O8" s="265"/>
      <c r="P8" s="265"/>
    </row>
    <row r="9" spans="1:17" x14ac:dyDescent="0.2">
      <c r="A9" s="139" t="s">
        <v>24</v>
      </c>
      <c r="B9" s="325"/>
      <c r="C9" s="268">
        <v>2530.1610000000001</v>
      </c>
      <c r="D9" s="221">
        <v>8561</v>
      </c>
      <c r="E9" s="221"/>
      <c r="F9" s="221">
        <v>2371.5039999999995</v>
      </c>
      <c r="G9" s="221">
        <v>8096.69</v>
      </c>
      <c r="I9" s="139"/>
      <c r="J9" s="139"/>
      <c r="K9" s="318"/>
      <c r="L9" s="318"/>
      <c r="M9" s="318"/>
      <c r="N9" s="318"/>
      <c r="O9" s="318"/>
      <c r="P9" s="318"/>
      <c r="Q9" s="318"/>
    </row>
    <row r="10" spans="1:17" ht="11.25" customHeight="1" x14ac:dyDescent="0.2">
      <c r="A10" s="139" t="s">
        <v>221</v>
      </c>
      <c r="B10" s="254"/>
      <c r="C10" s="268">
        <v>2883.027</v>
      </c>
      <c r="D10" s="221">
        <v>9607</v>
      </c>
      <c r="E10" s="221"/>
      <c r="F10" s="221">
        <v>2346.203</v>
      </c>
      <c r="G10" s="221">
        <v>10209.66</v>
      </c>
      <c r="I10" s="139"/>
      <c r="J10" s="139"/>
      <c r="K10" s="318"/>
      <c r="L10" s="318"/>
      <c r="M10" s="318"/>
      <c r="N10" s="318"/>
      <c r="O10" s="318"/>
      <c r="P10" s="318"/>
      <c r="Q10" s="318"/>
    </row>
    <row r="11" spans="1:17" ht="11.25" customHeight="1" x14ac:dyDescent="0.2">
      <c r="A11" s="139" t="s">
        <v>220</v>
      </c>
      <c r="B11" s="254"/>
      <c r="C11" s="268">
        <v>47.029000000000003</v>
      </c>
      <c r="D11" s="221">
        <v>943</v>
      </c>
      <c r="E11" s="221"/>
      <c r="F11" s="221">
        <v>158.28399999999999</v>
      </c>
      <c r="G11" s="221">
        <v>873.41200000000003</v>
      </c>
      <c r="I11" s="139"/>
      <c r="J11" s="139"/>
      <c r="K11" s="318"/>
      <c r="L11" s="318"/>
      <c r="M11" s="318"/>
      <c r="N11" s="318"/>
      <c r="O11" s="318"/>
      <c r="P11" s="318"/>
      <c r="Q11" s="318"/>
    </row>
    <row r="12" spans="1:17" x14ac:dyDescent="0.2">
      <c r="A12" s="139" t="s">
        <v>469</v>
      </c>
      <c r="B12" s="325"/>
      <c r="C12" s="268">
        <v>10040.804</v>
      </c>
      <c r="D12" s="221">
        <v>35028</v>
      </c>
      <c r="E12" s="221"/>
      <c r="F12" s="221">
        <v>5821.7740000000003</v>
      </c>
      <c r="G12" s="221">
        <v>23488.341</v>
      </c>
      <c r="I12" s="139"/>
      <c r="J12" s="139"/>
      <c r="K12" s="318"/>
      <c r="L12" s="318"/>
      <c r="M12" s="318"/>
      <c r="N12" s="318"/>
      <c r="O12" s="318"/>
      <c r="P12" s="318"/>
      <c r="Q12" s="318"/>
    </row>
    <row r="13" spans="1:17" ht="11.25" customHeight="1" x14ac:dyDescent="0.2">
      <c r="A13" s="139" t="s">
        <v>219</v>
      </c>
      <c r="B13" s="325"/>
      <c r="C13" s="268">
        <v>148.18899999999999</v>
      </c>
      <c r="D13" s="221">
        <v>685</v>
      </c>
      <c r="E13" s="221"/>
      <c r="F13" s="221">
        <v>146.43299999999999</v>
      </c>
      <c r="G13" s="221">
        <v>639.21799999999996</v>
      </c>
      <c r="I13" s="139"/>
      <c r="J13" s="139"/>
      <c r="K13" s="318"/>
      <c r="L13" s="318"/>
      <c r="M13" s="318"/>
      <c r="N13" s="318"/>
      <c r="O13" s="318"/>
      <c r="P13" s="318"/>
      <c r="Q13" s="318"/>
    </row>
    <row r="14" spans="1:17" ht="11.25" customHeight="1" x14ac:dyDescent="0.2">
      <c r="A14" s="139" t="s">
        <v>215</v>
      </c>
      <c r="B14" s="254"/>
      <c r="C14" s="268">
        <v>2163.4879999999998</v>
      </c>
      <c r="D14" s="221">
        <v>6375</v>
      </c>
      <c r="E14" s="221"/>
      <c r="F14" s="221">
        <v>1323.46</v>
      </c>
      <c r="G14" s="221">
        <v>6713.2549999999992</v>
      </c>
      <c r="I14" s="139"/>
      <c r="J14" s="139"/>
      <c r="K14" s="318"/>
      <c r="L14" s="318"/>
      <c r="M14" s="318"/>
      <c r="N14" s="318"/>
      <c r="O14" s="318"/>
      <c r="P14" s="318"/>
      <c r="Q14" s="318"/>
    </row>
    <row r="15" spans="1:17" ht="11.25" customHeight="1" x14ac:dyDescent="0.2">
      <c r="A15" s="139" t="s">
        <v>214</v>
      </c>
      <c r="B15" s="254"/>
      <c r="C15" s="268">
        <v>309.39400000000387</v>
      </c>
      <c r="D15" s="221">
        <v>1099</v>
      </c>
      <c r="E15" s="221"/>
      <c r="F15" s="221">
        <v>235.03699999999844</v>
      </c>
      <c r="G15" s="221">
        <v>1193.2269999999917</v>
      </c>
      <c r="I15" s="139"/>
      <c r="J15" s="139"/>
      <c r="K15" s="318"/>
      <c r="L15" s="318"/>
      <c r="M15" s="318"/>
      <c r="N15" s="318"/>
      <c r="O15" s="318"/>
      <c r="P15" s="318"/>
      <c r="Q15" s="318"/>
    </row>
    <row r="16" spans="1:17" s="321" customFormat="1" ht="11.25" customHeight="1" x14ac:dyDescent="0.2">
      <c r="A16" s="277" t="s">
        <v>312</v>
      </c>
      <c r="B16" s="254">
        <v>2</v>
      </c>
      <c r="C16" s="267">
        <v>18122.092000000004</v>
      </c>
      <c r="D16" s="266">
        <v>62297</v>
      </c>
      <c r="E16" s="266"/>
      <c r="F16" s="266">
        <v>12402.694999999998</v>
      </c>
      <c r="G16" s="266">
        <v>51213.802999999993</v>
      </c>
      <c r="I16" s="139"/>
      <c r="J16" s="139"/>
      <c r="K16" s="318"/>
      <c r="L16" s="318"/>
      <c r="M16" s="318"/>
      <c r="N16" s="318"/>
      <c r="O16" s="318"/>
      <c r="P16" s="318"/>
      <c r="Q16" s="318"/>
    </row>
    <row r="17" spans="1:17" ht="3" customHeight="1" x14ac:dyDescent="0.2">
      <c r="A17" s="139"/>
      <c r="B17" s="254"/>
      <c r="C17" s="268"/>
      <c r="D17" s="221"/>
      <c r="E17" s="221"/>
      <c r="F17" s="221"/>
      <c r="G17" s="221"/>
      <c r="I17" s="139"/>
      <c r="J17" s="139"/>
      <c r="K17" s="318"/>
      <c r="L17" s="318"/>
      <c r="M17" s="318"/>
      <c r="N17" s="318"/>
      <c r="O17" s="318"/>
      <c r="P17" s="318"/>
      <c r="Q17" s="318"/>
    </row>
    <row r="18" spans="1:17" ht="11.25" customHeight="1" x14ac:dyDescent="0.2">
      <c r="A18" s="277" t="s">
        <v>213</v>
      </c>
      <c r="B18" s="254"/>
      <c r="C18" s="268"/>
      <c r="D18" s="221"/>
      <c r="E18" s="221"/>
      <c r="F18" s="221"/>
      <c r="G18" s="221"/>
      <c r="I18" s="139"/>
      <c r="J18" s="139"/>
      <c r="K18" s="318"/>
      <c r="L18" s="318"/>
      <c r="M18" s="318"/>
      <c r="N18" s="318"/>
      <c r="O18" s="318"/>
      <c r="P18" s="318"/>
      <c r="Q18" s="318"/>
    </row>
    <row r="19" spans="1:17" ht="11.25" customHeight="1" x14ac:dyDescent="0.2">
      <c r="A19" s="139" t="s">
        <v>212</v>
      </c>
      <c r="B19" s="254"/>
      <c r="C19" s="268">
        <v>3449.9369999999999</v>
      </c>
      <c r="D19" s="221">
        <v>13787</v>
      </c>
      <c r="E19" s="221"/>
      <c r="F19" s="221">
        <v>3317.5169999999998</v>
      </c>
      <c r="G19" s="221">
        <v>13382.253000000001</v>
      </c>
      <c r="I19" s="265"/>
      <c r="J19" s="265"/>
      <c r="K19" s="318"/>
      <c r="L19" s="318"/>
      <c r="M19" s="318"/>
      <c r="N19" s="318"/>
      <c r="O19" s="318"/>
      <c r="P19" s="318"/>
      <c r="Q19" s="318"/>
    </row>
    <row r="20" spans="1:17" ht="11.25" customHeight="1" x14ac:dyDescent="0.2">
      <c r="A20" s="139" t="s">
        <v>211</v>
      </c>
      <c r="B20" s="254"/>
      <c r="C20" s="268"/>
      <c r="D20" s="221"/>
      <c r="E20" s="221"/>
      <c r="F20" s="221"/>
      <c r="G20" s="221"/>
      <c r="I20" s="265"/>
      <c r="J20" s="265"/>
      <c r="K20" s="318"/>
      <c r="L20" s="318"/>
      <c r="M20" s="318"/>
      <c r="N20" s="318"/>
      <c r="O20" s="318"/>
      <c r="P20" s="318"/>
      <c r="Q20" s="318"/>
    </row>
    <row r="21" spans="1:17" ht="11.25" customHeight="1" x14ac:dyDescent="0.2">
      <c r="A21" s="127" t="s">
        <v>210</v>
      </c>
      <c r="B21" s="254"/>
      <c r="C21" s="268">
        <v>341.21499999999997</v>
      </c>
      <c r="D21" s="221">
        <v>1352</v>
      </c>
      <c r="E21" s="221"/>
      <c r="F21" s="221">
        <v>325.94</v>
      </c>
      <c r="G21" s="221">
        <v>1322.85</v>
      </c>
      <c r="I21" s="265"/>
      <c r="J21" s="265"/>
      <c r="K21" s="318"/>
      <c r="L21" s="318"/>
      <c r="M21" s="318"/>
      <c r="N21" s="318"/>
      <c r="O21" s="318"/>
      <c r="P21" s="318"/>
      <c r="Q21" s="318"/>
    </row>
    <row r="22" spans="1:17" ht="11.25" customHeight="1" x14ac:dyDescent="0.2">
      <c r="A22" s="127" t="s">
        <v>209</v>
      </c>
      <c r="B22" s="254"/>
      <c r="C22" s="268">
        <v>17.814</v>
      </c>
      <c r="D22" s="221">
        <v>138</v>
      </c>
      <c r="E22" s="221"/>
      <c r="F22" s="221">
        <v>43.621000000000002</v>
      </c>
      <c r="G22" s="221">
        <v>135.483</v>
      </c>
      <c r="I22" s="265"/>
      <c r="J22" s="265"/>
      <c r="K22" s="318"/>
      <c r="L22" s="318"/>
      <c r="M22" s="318"/>
      <c r="N22" s="318"/>
      <c r="O22" s="318"/>
      <c r="P22" s="318"/>
      <c r="Q22" s="318"/>
    </row>
    <row r="23" spans="1:17" ht="11.25" customHeight="1" x14ac:dyDescent="0.2">
      <c r="A23" s="278" t="s">
        <v>208</v>
      </c>
      <c r="B23" s="254"/>
      <c r="C23" s="268">
        <v>81.457999999999998</v>
      </c>
      <c r="D23" s="221">
        <v>261</v>
      </c>
      <c r="E23" s="221"/>
      <c r="F23" s="221">
        <v>77.432000000000002</v>
      </c>
      <c r="G23" s="221">
        <v>350.16300000000001</v>
      </c>
      <c r="I23" s="265"/>
      <c r="J23" s="265"/>
      <c r="K23" s="318"/>
      <c r="L23" s="318"/>
      <c r="M23" s="318"/>
      <c r="N23" s="318"/>
      <c r="O23" s="318"/>
      <c r="P23" s="318"/>
      <c r="Q23" s="318"/>
    </row>
    <row r="24" spans="1:17" ht="11.25" customHeight="1" x14ac:dyDescent="0.2">
      <c r="A24" s="139" t="s">
        <v>27</v>
      </c>
      <c r="B24" s="325"/>
      <c r="C24" s="268">
        <v>964.54899999999998</v>
      </c>
      <c r="D24" s="221">
        <v>3974</v>
      </c>
      <c r="E24" s="221"/>
      <c r="F24" s="221">
        <v>852.07600000000002</v>
      </c>
      <c r="G24" s="221">
        <v>3430.5410000000002</v>
      </c>
      <c r="K24" s="318"/>
      <c r="L24" s="318"/>
      <c r="M24" s="318"/>
      <c r="N24" s="318"/>
      <c r="O24" s="318"/>
      <c r="P24" s="318"/>
      <c r="Q24" s="318"/>
    </row>
    <row r="25" spans="1:17" ht="11.25" customHeight="1" x14ac:dyDescent="0.2">
      <c r="A25" s="139" t="s">
        <v>207</v>
      </c>
      <c r="B25" s="254"/>
      <c r="C25" s="268">
        <v>807.06700000000001</v>
      </c>
      <c r="D25" s="221">
        <v>3422</v>
      </c>
      <c r="E25" s="221"/>
      <c r="F25" s="221">
        <v>770.49599999999998</v>
      </c>
      <c r="G25" s="221">
        <v>3305.8380000000002</v>
      </c>
      <c r="K25" s="318"/>
      <c r="L25" s="318"/>
      <c r="M25" s="318"/>
      <c r="N25" s="318"/>
      <c r="O25" s="318"/>
      <c r="P25" s="318"/>
      <c r="Q25" s="318"/>
    </row>
    <row r="26" spans="1:17" ht="11.25" customHeight="1" x14ac:dyDescent="0.2">
      <c r="A26" s="139" t="s">
        <v>67</v>
      </c>
      <c r="B26" s="254"/>
      <c r="C26" s="268">
        <v>9449.646999999999</v>
      </c>
      <c r="D26" s="221">
        <v>33114</v>
      </c>
      <c r="E26" s="221"/>
      <c r="F26" s="221">
        <v>5294.3869999999997</v>
      </c>
      <c r="G26" s="221">
        <v>22083.861000000001</v>
      </c>
      <c r="K26" s="318"/>
      <c r="L26" s="318"/>
      <c r="M26" s="318"/>
      <c r="N26" s="318"/>
      <c r="O26" s="318"/>
      <c r="P26" s="318"/>
      <c r="Q26" s="318"/>
    </row>
    <row r="27" spans="1:17" ht="11.25" customHeight="1" x14ac:dyDescent="0.2">
      <c r="A27" s="139" t="s">
        <v>206</v>
      </c>
      <c r="B27" s="254"/>
      <c r="C27" s="268"/>
      <c r="D27" s="221"/>
      <c r="E27" s="221"/>
      <c r="F27" s="221"/>
      <c r="G27" s="221"/>
      <c r="K27" s="318"/>
      <c r="L27" s="318"/>
      <c r="M27" s="318"/>
      <c r="N27" s="318"/>
      <c r="O27" s="318"/>
      <c r="P27" s="318"/>
      <c r="Q27" s="318"/>
    </row>
    <row r="28" spans="1:17" ht="11.25" customHeight="1" x14ac:dyDescent="0.2">
      <c r="A28" s="123" t="s">
        <v>205</v>
      </c>
      <c r="B28" s="254"/>
      <c r="C28" s="268">
        <v>56.628999999999998</v>
      </c>
      <c r="D28" s="221">
        <v>291</v>
      </c>
      <c r="E28" s="221"/>
      <c r="F28" s="221">
        <v>41.231000000000002</v>
      </c>
      <c r="G28" s="221">
        <v>173.76900000000001</v>
      </c>
      <c r="K28" s="318"/>
      <c r="L28" s="318"/>
      <c r="M28" s="318"/>
      <c r="N28" s="318"/>
      <c r="O28" s="318"/>
      <c r="P28" s="318"/>
      <c r="Q28" s="318"/>
    </row>
    <row r="29" spans="1:17" ht="11.25" customHeight="1" x14ac:dyDescent="0.2">
      <c r="A29" s="123" t="s">
        <v>204</v>
      </c>
      <c r="B29" s="254"/>
      <c r="C29" s="268">
        <v>374.49799999999999</v>
      </c>
      <c r="D29" s="221">
        <v>1700</v>
      </c>
      <c r="E29" s="221"/>
      <c r="F29" s="221">
        <v>401.61700000000002</v>
      </c>
      <c r="G29" s="221">
        <v>1582.722</v>
      </c>
      <c r="K29" s="318"/>
      <c r="L29" s="318"/>
      <c r="M29" s="318"/>
      <c r="N29" s="318"/>
      <c r="O29" s="318"/>
      <c r="P29" s="318"/>
      <c r="Q29" s="318"/>
    </row>
    <row r="30" spans="1:17" s="265" customFormat="1" ht="11.25" customHeight="1" x14ac:dyDescent="0.2">
      <c r="A30" s="139" t="s">
        <v>311</v>
      </c>
      <c r="B30" s="275"/>
      <c r="C30" s="268">
        <v>0</v>
      </c>
      <c r="D30" s="221">
        <v>0</v>
      </c>
      <c r="E30" s="221"/>
      <c r="F30" s="221">
        <v>0</v>
      </c>
      <c r="G30" s="221">
        <v>0</v>
      </c>
      <c r="K30" s="318"/>
      <c r="L30" s="318"/>
      <c r="M30" s="318"/>
      <c r="N30" s="318"/>
      <c r="O30" s="318"/>
      <c r="P30" s="318"/>
      <c r="Q30" s="318"/>
    </row>
    <row r="31" spans="1:17" ht="11.25" customHeight="1" x14ac:dyDescent="0.2">
      <c r="A31" s="139" t="s">
        <v>203</v>
      </c>
      <c r="B31" s="234">
        <v>3</v>
      </c>
      <c r="C31" s="268">
        <v>865.72199999999634</v>
      </c>
      <c r="D31" s="221">
        <v>2989</v>
      </c>
      <c r="E31" s="221"/>
      <c r="F31" s="221">
        <v>979.47300000000246</v>
      </c>
      <c r="G31" s="221">
        <v>4410.6460000000097</v>
      </c>
      <c r="K31" s="318"/>
      <c r="L31" s="318"/>
      <c r="M31" s="318"/>
      <c r="N31" s="318"/>
      <c r="O31" s="318"/>
      <c r="P31" s="318"/>
      <c r="Q31" s="318"/>
    </row>
    <row r="32" spans="1:17" ht="11.25" customHeight="1" x14ac:dyDescent="0.2">
      <c r="A32" s="139" t="s">
        <v>202</v>
      </c>
      <c r="B32" s="234">
        <v>3</v>
      </c>
      <c r="C32" s="268">
        <v>24.16</v>
      </c>
      <c r="D32" s="221">
        <v>174</v>
      </c>
      <c r="E32" s="221"/>
      <c r="F32" s="221">
        <v>47.131999999999998</v>
      </c>
      <c r="G32" s="221">
        <v>319.45</v>
      </c>
      <c r="K32" s="318"/>
      <c r="L32" s="318"/>
      <c r="M32" s="318"/>
      <c r="N32" s="318"/>
      <c r="O32" s="318"/>
      <c r="P32" s="318"/>
      <c r="Q32" s="318"/>
    </row>
    <row r="33" spans="1:17" s="321" customFormat="1" ht="11.25" customHeight="1" x14ac:dyDescent="0.2">
      <c r="A33" s="277" t="s">
        <v>16</v>
      </c>
      <c r="B33" s="234"/>
      <c r="C33" s="267">
        <v>16432.695999999996</v>
      </c>
      <c r="D33" s="266">
        <v>61203</v>
      </c>
      <c r="E33" s="266"/>
      <c r="F33" s="266">
        <v>12150.922</v>
      </c>
      <c r="G33" s="266">
        <v>50497.576000000008</v>
      </c>
      <c r="K33" s="318"/>
      <c r="L33" s="318"/>
      <c r="M33" s="318"/>
      <c r="N33" s="318"/>
      <c r="O33" s="318"/>
      <c r="P33" s="318"/>
      <c r="Q33" s="318"/>
    </row>
    <row r="34" spans="1:17" ht="3" customHeight="1" x14ac:dyDescent="0.2">
      <c r="A34" s="139"/>
      <c r="B34" s="234"/>
      <c r="C34" s="268"/>
      <c r="D34" s="221"/>
      <c r="E34" s="221"/>
      <c r="F34" s="221"/>
      <c r="G34" s="221"/>
      <c r="K34" s="318"/>
      <c r="L34" s="318"/>
      <c r="M34" s="318"/>
      <c r="N34" s="318"/>
      <c r="O34" s="318"/>
      <c r="P34" s="318"/>
      <c r="Q34" s="318"/>
    </row>
    <row r="35" spans="1:17" s="324" customFormat="1" ht="11.25" customHeight="1" x14ac:dyDescent="0.2">
      <c r="A35" s="276" t="s">
        <v>187</v>
      </c>
      <c r="B35" s="234"/>
      <c r="C35" s="274">
        <v>1689.3960000000079</v>
      </c>
      <c r="D35" s="273">
        <v>1094</v>
      </c>
      <c r="E35" s="273"/>
      <c r="F35" s="273">
        <v>251.77299999999741</v>
      </c>
      <c r="G35" s="273">
        <v>716.2269999999844</v>
      </c>
      <c r="K35" s="318"/>
      <c r="L35" s="318"/>
      <c r="M35" s="318"/>
      <c r="N35" s="318"/>
      <c r="O35" s="318"/>
      <c r="P35" s="318"/>
      <c r="Q35" s="318"/>
    </row>
    <row r="36" spans="1:17" ht="3" customHeight="1" x14ac:dyDescent="0.2">
      <c r="A36" s="139"/>
      <c r="B36" s="234"/>
      <c r="C36" s="268"/>
      <c r="D36" s="221"/>
      <c r="E36" s="221"/>
      <c r="F36" s="221"/>
      <c r="G36" s="221"/>
      <c r="K36" s="318"/>
      <c r="L36" s="318"/>
      <c r="M36" s="318"/>
      <c r="N36" s="318"/>
      <c r="O36" s="318"/>
      <c r="P36" s="318"/>
      <c r="Q36" s="318"/>
    </row>
    <row r="37" spans="1:17" ht="11.25" customHeight="1" x14ac:dyDescent="0.2">
      <c r="A37" s="249" t="s">
        <v>201</v>
      </c>
      <c r="B37" s="234"/>
      <c r="C37" s="268"/>
      <c r="D37" s="221"/>
      <c r="E37" s="221"/>
      <c r="F37" s="221"/>
      <c r="G37" s="221"/>
      <c r="K37" s="318"/>
      <c r="L37" s="318"/>
      <c r="M37" s="318"/>
      <c r="N37" s="318"/>
      <c r="O37" s="318"/>
      <c r="P37" s="318"/>
      <c r="Q37" s="318"/>
    </row>
    <row r="38" spans="1:17" ht="11.25" customHeight="1" x14ac:dyDescent="0.2">
      <c r="A38" s="139" t="s">
        <v>200</v>
      </c>
      <c r="B38" s="234"/>
      <c r="C38" s="268">
        <v>73.864000000000004</v>
      </c>
      <c r="D38" s="221">
        <v>111</v>
      </c>
      <c r="E38" s="221"/>
      <c r="F38" s="221">
        <v>31.883000000000003</v>
      </c>
      <c r="G38" s="221">
        <v>254.05199999999999</v>
      </c>
      <c r="K38" s="318"/>
      <c r="L38" s="318"/>
      <c r="M38" s="318"/>
      <c r="N38" s="318"/>
      <c r="O38" s="318"/>
      <c r="P38" s="318"/>
      <c r="Q38" s="318"/>
    </row>
    <row r="39" spans="1:17" ht="11.25" customHeight="1" x14ac:dyDescent="0.2">
      <c r="A39" s="139" t="s">
        <v>199</v>
      </c>
      <c r="B39" s="234"/>
      <c r="C39" s="268">
        <v>-8.1470000000000002</v>
      </c>
      <c r="D39" s="221">
        <v>-47</v>
      </c>
      <c r="E39" s="221"/>
      <c r="F39" s="221">
        <v>-7.0129999999999999</v>
      </c>
      <c r="G39" s="221">
        <v>-16.37</v>
      </c>
      <c r="K39" s="318"/>
      <c r="L39" s="318"/>
      <c r="M39" s="318"/>
      <c r="N39" s="318"/>
      <c r="O39" s="318"/>
      <c r="P39" s="318"/>
      <c r="Q39" s="318"/>
    </row>
    <row r="40" spans="1:17" ht="11.25" customHeight="1" x14ac:dyDescent="0.2">
      <c r="A40" s="139" t="s">
        <v>310</v>
      </c>
      <c r="B40" s="234"/>
      <c r="C40" s="268">
        <v>-983.37500000000284</v>
      </c>
      <c r="D40" s="323">
        <v>0</v>
      </c>
      <c r="E40" s="221"/>
      <c r="F40" s="221">
        <v>11.933999999993407</v>
      </c>
      <c r="G40" s="221">
        <v>-222.15000000000902</v>
      </c>
      <c r="K40" s="318"/>
      <c r="L40" s="318"/>
      <c r="M40" s="318"/>
      <c r="N40" s="318"/>
      <c r="O40" s="318"/>
      <c r="P40" s="318"/>
      <c r="Q40" s="318"/>
    </row>
    <row r="41" spans="1:17" s="321" customFormat="1" ht="11.25" customHeight="1" x14ac:dyDescent="0.2">
      <c r="A41" s="277" t="s">
        <v>197</v>
      </c>
      <c r="B41" s="234"/>
      <c r="C41" s="267">
        <v>-917.65800000000286</v>
      </c>
      <c r="D41" s="266">
        <v>64</v>
      </c>
      <c r="E41" s="266"/>
      <c r="F41" s="266">
        <v>36.803999999993408</v>
      </c>
      <c r="G41" s="266">
        <v>15.531999999990973</v>
      </c>
      <c r="K41" s="318"/>
      <c r="L41" s="318"/>
      <c r="M41" s="318"/>
      <c r="N41" s="318"/>
      <c r="O41" s="318"/>
      <c r="P41" s="318"/>
      <c r="Q41" s="318"/>
    </row>
    <row r="42" spans="1:17" ht="3" customHeight="1" x14ac:dyDescent="0.2">
      <c r="A42" s="139"/>
      <c r="B42" s="234"/>
      <c r="C42" s="268"/>
      <c r="D42" s="221"/>
      <c r="E42" s="221"/>
      <c r="F42" s="221"/>
      <c r="G42" s="221"/>
      <c r="K42" s="318"/>
      <c r="L42" s="318"/>
      <c r="M42" s="318"/>
      <c r="N42" s="318"/>
      <c r="O42" s="318"/>
      <c r="P42" s="318"/>
      <c r="Q42" s="318"/>
    </row>
    <row r="43" spans="1:17" s="321" customFormat="1" ht="11.25" customHeight="1" x14ac:dyDescent="0.2">
      <c r="A43" s="277" t="s">
        <v>196</v>
      </c>
      <c r="B43" s="234"/>
      <c r="C43" s="267">
        <v>771.73800000000506</v>
      </c>
      <c r="D43" s="266">
        <v>1157</v>
      </c>
      <c r="E43" s="266"/>
      <c r="F43" s="266">
        <v>288.57699999999079</v>
      </c>
      <c r="G43" s="266">
        <v>731.75899999997534</v>
      </c>
      <c r="J43" s="322"/>
      <c r="K43" s="318"/>
      <c r="L43" s="318"/>
      <c r="M43" s="318"/>
      <c r="N43" s="318"/>
      <c r="O43" s="318"/>
      <c r="P43" s="318"/>
      <c r="Q43" s="318"/>
    </row>
    <row r="44" spans="1:17" ht="3" customHeight="1" x14ac:dyDescent="0.2">
      <c r="A44" s="139"/>
      <c r="B44" s="234"/>
      <c r="C44" s="268"/>
      <c r="D44" s="221"/>
      <c r="E44" s="221"/>
      <c r="F44" s="125"/>
      <c r="G44" s="125"/>
      <c r="K44" s="318"/>
      <c r="L44" s="318"/>
      <c r="M44" s="318"/>
      <c r="N44" s="318"/>
      <c r="O44" s="318"/>
      <c r="P44" s="318"/>
      <c r="Q44" s="318"/>
    </row>
    <row r="45" spans="1:17" ht="11.25" customHeight="1" x14ac:dyDescent="0.2">
      <c r="A45" s="277" t="s">
        <v>195</v>
      </c>
      <c r="B45" s="234"/>
      <c r="C45" s="268"/>
      <c r="D45" s="221"/>
      <c r="E45" s="221"/>
      <c r="F45" s="125"/>
      <c r="G45" s="125"/>
      <c r="K45" s="318"/>
      <c r="L45" s="318"/>
      <c r="M45" s="318"/>
      <c r="N45" s="318"/>
      <c r="O45" s="318"/>
      <c r="P45" s="318"/>
      <c r="Q45" s="318"/>
    </row>
    <row r="46" spans="1:17" ht="11.25" customHeight="1" x14ac:dyDescent="0.2">
      <c r="A46" s="249" t="s">
        <v>194</v>
      </c>
      <c r="B46" s="234"/>
      <c r="C46" s="268"/>
      <c r="D46" s="221"/>
      <c r="E46" s="221"/>
      <c r="F46" s="125"/>
      <c r="G46" s="125"/>
      <c r="K46" s="318"/>
      <c r="L46" s="318"/>
      <c r="M46" s="318"/>
      <c r="N46" s="318"/>
      <c r="O46" s="318"/>
      <c r="P46" s="318"/>
      <c r="Q46" s="318"/>
    </row>
    <row r="47" spans="1:17" ht="11.25" customHeight="1" x14ac:dyDescent="0.2">
      <c r="A47" s="139" t="s">
        <v>193</v>
      </c>
      <c r="B47" s="234"/>
      <c r="C47" s="268">
        <v>190.42699999999604</v>
      </c>
      <c r="D47" s="221">
        <v>988</v>
      </c>
      <c r="E47" s="221"/>
      <c r="F47" s="125">
        <v>-158.79499999999825</v>
      </c>
      <c r="G47" s="125">
        <v>-2443.9519999999902</v>
      </c>
      <c r="I47" s="247"/>
      <c r="K47" s="318"/>
      <c r="L47" s="318"/>
      <c r="M47" s="318"/>
      <c r="N47" s="318"/>
      <c r="O47" s="318"/>
      <c r="P47" s="318"/>
      <c r="Q47" s="318"/>
    </row>
    <row r="48" spans="1:17" x14ac:dyDescent="0.2">
      <c r="A48" s="139" t="s">
        <v>470</v>
      </c>
      <c r="B48" s="234"/>
      <c r="C48" s="268">
        <v>-258.71899999999994</v>
      </c>
      <c r="D48" s="221">
        <v>-260</v>
      </c>
      <c r="E48" s="221"/>
      <c r="F48" s="125">
        <v>-6.6029999999999998</v>
      </c>
      <c r="G48" s="125">
        <v>-850.22500000000002</v>
      </c>
      <c r="K48" s="318"/>
      <c r="L48" s="318"/>
      <c r="M48" s="318"/>
      <c r="N48" s="318"/>
      <c r="O48" s="318"/>
      <c r="P48" s="318"/>
      <c r="Q48" s="318"/>
    </row>
    <row r="49" spans="1:17" ht="11.25" customHeight="1" x14ac:dyDescent="0.2">
      <c r="A49" s="139" t="s">
        <v>192</v>
      </c>
      <c r="B49" s="234"/>
      <c r="C49" s="268">
        <v>1.95</v>
      </c>
      <c r="D49" s="221">
        <v>-113</v>
      </c>
      <c r="E49" s="221"/>
      <c r="F49" s="125">
        <v>5.6300000000001091</v>
      </c>
      <c r="G49" s="125">
        <v>7.7779999999999996</v>
      </c>
      <c r="K49" s="318"/>
      <c r="L49" s="318"/>
      <c r="M49" s="318"/>
      <c r="N49" s="318"/>
      <c r="O49" s="318"/>
      <c r="P49" s="318"/>
      <c r="Q49" s="318"/>
    </row>
    <row r="50" spans="1:17" ht="11.25" customHeight="1" x14ac:dyDescent="0.2">
      <c r="A50" s="139" t="s">
        <v>15</v>
      </c>
      <c r="B50" s="234"/>
      <c r="C50" s="268">
        <v>0</v>
      </c>
      <c r="D50" s="221">
        <v>0</v>
      </c>
      <c r="E50" s="221"/>
      <c r="F50" s="125">
        <v>0</v>
      </c>
      <c r="G50" s="125">
        <v>0</v>
      </c>
      <c r="K50" s="318"/>
      <c r="L50" s="318"/>
      <c r="M50" s="318"/>
      <c r="N50" s="318"/>
      <c r="O50" s="318"/>
      <c r="P50" s="318"/>
      <c r="Q50" s="318"/>
    </row>
    <row r="51" spans="1:17" ht="11.25" customHeight="1" x14ac:dyDescent="0.2">
      <c r="A51" s="277" t="s">
        <v>190</v>
      </c>
      <c r="B51" s="234"/>
      <c r="C51" s="267">
        <v>-66.342000000003893</v>
      </c>
      <c r="D51" s="266">
        <v>615</v>
      </c>
      <c r="E51" s="266"/>
      <c r="F51" s="129">
        <v>-159.76799999999815</v>
      </c>
      <c r="G51" s="129">
        <v>-3286.3989999999903</v>
      </c>
      <c r="I51" s="247"/>
      <c r="K51" s="318"/>
      <c r="L51" s="318"/>
      <c r="M51" s="318"/>
      <c r="N51" s="318"/>
      <c r="O51" s="318"/>
      <c r="P51" s="318"/>
      <c r="Q51" s="318"/>
    </row>
    <row r="52" spans="1:17" ht="3" customHeight="1" x14ac:dyDescent="0.2">
      <c r="A52" s="139"/>
      <c r="B52" s="234"/>
      <c r="C52" s="267"/>
      <c r="D52" s="266"/>
      <c r="E52" s="266"/>
      <c r="F52" s="129"/>
      <c r="G52" s="129"/>
      <c r="K52" s="318"/>
      <c r="L52" s="318"/>
      <c r="M52" s="318"/>
      <c r="N52" s="318"/>
      <c r="O52" s="318"/>
      <c r="P52" s="318"/>
      <c r="Q52" s="318"/>
    </row>
    <row r="53" spans="1:17" ht="11.25" customHeight="1" x14ac:dyDescent="0.2">
      <c r="A53" s="277" t="s">
        <v>189</v>
      </c>
      <c r="B53" s="234"/>
      <c r="C53" s="267">
        <v>705.39600000000121</v>
      </c>
      <c r="D53" s="266">
        <v>1773</v>
      </c>
      <c r="E53" s="266"/>
      <c r="F53" s="129">
        <v>128.80899999999264</v>
      </c>
      <c r="G53" s="129">
        <v>-2554.6400000000149</v>
      </c>
      <c r="I53" s="247"/>
      <c r="K53" s="318"/>
      <c r="L53" s="318"/>
      <c r="M53" s="318"/>
      <c r="N53" s="318"/>
      <c r="O53" s="318"/>
      <c r="P53" s="318"/>
      <c r="Q53" s="318"/>
    </row>
    <row r="54" spans="1:17" ht="3" customHeight="1" x14ac:dyDescent="0.2">
      <c r="A54" s="139"/>
      <c r="B54" s="234"/>
      <c r="C54" s="270"/>
      <c r="D54" s="126"/>
      <c r="E54" s="126"/>
      <c r="F54" s="136"/>
      <c r="G54" s="136"/>
      <c r="K54" s="318"/>
      <c r="L54" s="318"/>
      <c r="M54" s="318"/>
      <c r="N54" s="318"/>
      <c r="O54" s="318"/>
      <c r="P54" s="318"/>
      <c r="Q54" s="318"/>
    </row>
    <row r="55" spans="1:17" ht="15" customHeight="1" x14ac:dyDescent="0.2">
      <c r="A55" s="308" t="s">
        <v>188</v>
      </c>
      <c r="B55" s="245"/>
      <c r="C55" s="320"/>
      <c r="D55" s="319"/>
      <c r="E55" s="319"/>
      <c r="F55" s="319"/>
      <c r="G55" s="319"/>
      <c r="K55" s="318"/>
      <c r="L55" s="318"/>
      <c r="M55" s="318"/>
      <c r="N55" s="318"/>
      <c r="O55" s="318"/>
      <c r="P55" s="318"/>
      <c r="Q55" s="318"/>
    </row>
    <row r="56" spans="1:17" ht="3" customHeight="1" x14ac:dyDescent="0.2">
      <c r="A56" s="139"/>
      <c r="B56" s="234"/>
      <c r="C56" s="270"/>
      <c r="D56" s="126"/>
      <c r="E56" s="126"/>
      <c r="F56" s="126"/>
      <c r="G56" s="126"/>
      <c r="K56" s="318"/>
      <c r="L56" s="318"/>
      <c r="M56" s="318"/>
      <c r="N56" s="318"/>
      <c r="O56" s="318"/>
      <c r="P56" s="318"/>
      <c r="Q56" s="318"/>
    </row>
    <row r="57" spans="1:17" ht="11.25" customHeight="1" x14ac:dyDescent="0.2">
      <c r="A57" s="276" t="s">
        <v>187</v>
      </c>
      <c r="B57" s="234"/>
      <c r="C57" s="274">
        <v>1689.3960000000079</v>
      </c>
      <c r="D57" s="273">
        <v>1094</v>
      </c>
      <c r="E57" s="273"/>
      <c r="F57" s="273">
        <v>251.77299999999741</v>
      </c>
      <c r="G57" s="273">
        <v>716.2269999999844</v>
      </c>
      <c r="K57" s="318"/>
      <c r="L57" s="318"/>
      <c r="M57" s="318"/>
      <c r="N57" s="318"/>
      <c r="O57" s="318"/>
      <c r="P57" s="318"/>
      <c r="Q57" s="318"/>
    </row>
    <row r="58" spans="1:17" ht="3" customHeight="1" x14ac:dyDescent="0.2">
      <c r="A58" s="139"/>
      <c r="B58" s="234"/>
      <c r="C58" s="268"/>
      <c r="D58" s="221"/>
      <c r="E58" s="221"/>
      <c r="F58" s="221"/>
      <c r="G58" s="221"/>
      <c r="K58" s="318"/>
      <c r="L58" s="318"/>
      <c r="M58" s="318"/>
      <c r="N58" s="318"/>
      <c r="O58" s="318"/>
      <c r="P58" s="318"/>
      <c r="Q58" s="318"/>
    </row>
    <row r="59" spans="1:17" ht="11.25" customHeight="1" x14ac:dyDescent="0.2">
      <c r="A59" s="139" t="s">
        <v>471</v>
      </c>
      <c r="B59" s="234"/>
      <c r="C59" s="268"/>
      <c r="D59" s="221"/>
      <c r="E59" s="221"/>
      <c r="F59" s="221"/>
      <c r="G59" s="221"/>
      <c r="K59" s="318"/>
      <c r="L59" s="318"/>
      <c r="M59" s="318"/>
      <c r="N59" s="318"/>
      <c r="O59" s="318"/>
      <c r="P59" s="318"/>
      <c r="Q59" s="318"/>
    </row>
    <row r="60" spans="1:17" ht="11.25" customHeight="1" x14ac:dyDescent="0.2">
      <c r="A60" s="139" t="s">
        <v>186</v>
      </c>
      <c r="B60" s="234"/>
      <c r="C60" s="268">
        <v>1133.1690000000006</v>
      </c>
      <c r="D60" s="221">
        <v>5646</v>
      </c>
      <c r="E60" s="221"/>
      <c r="F60" s="221">
        <v>1071.03</v>
      </c>
      <c r="G60" s="221">
        <v>4964.7420000000002</v>
      </c>
      <c r="K60" s="318"/>
      <c r="L60" s="318"/>
      <c r="M60" s="318"/>
      <c r="N60" s="318"/>
      <c r="O60" s="318"/>
      <c r="P60" s="318"/>
      <c r="Q60" s="318"/>
    </row>
    <row r="61" spans="1:17" ht="11.25" customHeight="1" x14ac:dyDescent="0.2">
      <c r="A61" s="139" t="s">
        <v>185</v>
      </c>
      <c r="B61" s="234"/>
      <c r="C61" s="268">
        <v>135.89699999999993</v>
      </c>
      <c r="D61" s="221">
        <v>74</v>
      </c>
      <c r="E61" s="221"/>
      <c r="F61" s="221">
        <v>-61.96100000000024</v>
      </c>
      <c r="G61" s="221">
        <v>614.31299999999965</v>
      </c>
      <c r="K61" s="318"/>
      <c r="L61" s="318"/>
      <c r="M61" s="318"/>
      <c r="N61" s="318"/>
      <c r="O61" s="318"/>
      <c r="P61" s="318"/>
      <c r="Q61" s="318"/>
    </row>
    <row r="62" spans="1:17" ht="11.25" customHeight="1" x14ac:dyDescent="0.2">
      <c r="A62" s="139" t="s">
        <v>184</v>
      </c>
      <c r="B62" s="234"/>
      <c r="C62" s="268">
        <v>23.768999999999778</v>
      </c>
      <c r="D62" s="221">
        <v>175</v>
      </c>
      <c r="E62" s="221"/>
      <c r="F62" s="221">
        <v>29.795999999999935</v>
      </c>
      <c r="G62" s="221">
        <v>272.96199999999908</v>
      </c>
      <c r="K62" s="318"/>
      <c r="L62" s="318"/>
      <c r="M62" s="318"/>
      <c r="N62" s="318"/>
      <c r="O62" s="318"/>
      <c r="P62" s="318"/>
      <c r="Q62" s="318"/>
    </row>
    <row r="63" spans="1:17" ht="11.25" customHeight="1" x14ac:dyDescent="0.2">
      <c r="A63" s="277" t="s">
        <v>183</v>
      </c>
      <c r="B63" s="234"/>
      <c r="C63" s="268"/>
      <c r="D63" s="221"/>
      <c r="E63" s="221"/>
      <c r="F63" s="221"/>
      <c r="G63" s="221"/>
      <c r="K63" s="318"/>
      <c r="L63" s="318"/>
      <c r="M63" s="318"/>
      <c r="N63" s="318"/>
      <c r="O63" s="318"/>
      <c r="P63" s="318"/>
      <c r="Q63" s="318"/>
    </row>
    <row r="64" spans="1:17" ht="11.25" customHeight="1" x14ac:dyDescent="0.2">
      <c r="A64" s="139" t="s">
        <v>182</v>
      </c>
      <c r="B64" s="234"/>
      <c r="C64" s="268">
        <v>90.701999999999998</v>
      </c>
      <c r="D64" s="221">
        <v>705</v>
      </c>
      <c r="E64" s="221"/>
      <c r="F64" s="221">
        <v>76.167000000000002</v>
      </c>
      <c r="G64" s="221">
        <v>654.28800000000001</v>
      </c>
      <c r="K64" s="318"/>
      <c r="L64" s="318"/>
      <c r="M64" s="318"/>
      <c r="N64" s="318"/>
      <c r="O64" s="318"/>
      <c r="P64" s="318"/>
      <c r="Q64" s="318"/>
    </row>
    <row r="65" spans="1:17" ht="11.25" customHeight="1" x14ac:dyDescent="0.2">
      <c r="A65" s="139" t="s">
        <v>181</v>
      </c>
      <c r="B65" s="234"/>
      <c r="C65" s="268">
        <v>964.54899999999998</v>
      </c>
      <c r="D65" s="221">
        <v>3974</v>
      </c>
      <c r="E65" s="221"/>
      <c r="F65" s="221">
        <v>852.07600000000002</v>
      </c>
      <c r="G65" s="221">
        <v>3430.5410000000002</v>
      </c>
      <c r="K65" s="318"/>
      <c r="L65" s="318"/>
      <c r="M65" s="318"/>
      <c r="N65" s="318"/>
      <c r="O65" s="318"/>
      <c r="P65" s="318"/>
      <c r="Q65" s="318"/>
    </row>
    <row r="66" spans="1:17" ht="11.25" customHeight="1" x14ac:dyDescent="0.2">
      <c r="A66" s="277" t="s">
        <v>180</v>
      </c>
      <c r="B66" s="234"/>
      <c r="C66" s="268">
        <v>237.58400000000029</v>
      </c>
      <c r="D66" s="266">
        <v>1217</v>
      </c>
      <c r="E66" s="266"/>
      <c r="F66" s="266">
        <v>110.62199999999973</v>
      </c>
      <c r="G66" s="266">
        <v>1767.1879999999996</v>
      </c>
      <c r="K66" s="318"/>
      <c r="L66" s="318"/>
      <c r="M66" s="318"/>
      <c r="N66" s="318"/>
      <c r="O66" s="318"/>
      <c r="P66" s="318"/>
      <c r="Q66" s="318"/>
    </row>
    <row r="67" spans="1:17" ht="3" customHeight="1" x14ac:dyDescent="0.2">
      <c r="A67" s="139"/>
      <c r="B67" s="234"/>
      <c r="C67" s="268"/>
      <c r="D67" s="266"/>
      <c r="E67" s="266"/>
      <c r="F67" s="266"/>
      <c r="G67" s="266"/>
      <c r="K67" s="318"/>
      <c r="L67" s="318"/>
      <c r="M67" s="318"/>
      <c r="N67" s="318"/>
      <c r="O67" s="318"/>
      <c r="P67" s="318"/>
      <c r="Q67" s="318"/>
    </row>
    <row r="68" spans="1:17" ht="11.25" customHeight="1" x14ac:dyDescent="0.2">
      <c r="A68" s="277" t="s">
        <v>179</v>
      </c>
      <c r="B68" s="234"/>
      <c r="C68" s="267">
        <v>1451.8120000000076</v>
      </c>
      <c r="D68" s="266">
        <v>-123</v>
      </c>
      <c r="E68" s="266"/>
      <c r="F68" s="266">
        <v>141.15099999999768</v>
      </c>
      <c r="G68" s="266">
        <v>-1050.9610000000152</v>
      </c>
      <c r="K68" s="318"/>
      <c r="L68" s="318"/>
      <c r="M68" s="318"/>
      <c r="N68" s="318"/>
      <c r="O68" s="318"/>
      <c r="P68" s="318"/>
      <c r="Q68" s="318"/>
    </row>
    <row r="70" spans="1:17" s="109" customFormat="1" x14ac:dyDescent="0.2">
      <c r="A70" s="613" t="s">
        <v>452</v>
      </c>
      <c r="B70" s="614"/>
      <c r="C70" s="614"/>
      <c r="D70" s="614"/>
      <c r="E70" s="614"/>
      <c r="F70" s="614"/>
    </row>
    <row r="71" spans="1:17" s="109" customFormat="1" x14ac:dyDescent="0.2">
      <c r="A71" s="613" t="s">
        <v>453</v>
      </c>
      <c r="B71" s="614"/>
      <c r="C71" s="614"/>
      <c r="D71" s="614"/>
      <c r="E71" s="614"/>
      <c r="F71" s="614"/>
    </row>
    <row r="72" spans="1:17" s="109" customFormat="1" ht="11.25" x14ac:dyDescent="0.2">
      <c r="A72" s="229" t="s">
        <v>178</v>
      </c>
      <c r="B72" s="281"/>
    </row>
    <row r="73" spans="1:17" x14ac:dyDescent="0.2">
      <c r="A73" s="229"/>
    </row>
    <row r="74" spans="1:17" x14ac:dyDescent="0.2">
      <c r="A74" s="229"/>
    </row>
  </sheetData>
  <mergeCells count="6">
    <mergeCell ref="A71:F71"/>
    <mergeCell ref="A5:A6"/>
    <mergeCell ref="A2:G2"/>
    <mergeCell ref="F4:G4"/>
    <mergeCell ref="C4:D4"/>
    <mergeCell ref="A70:F70"/>
  </mergeCells>
  <pageMargins left="0.75" right="0.75" top="1" bottom="1" header="0.5" footer="0.5"/>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128"/>
  <sheetViews>
    <sheetView showGridLines="0" zoomScaleNormal="100" workbookViewId="0"/>
  </sheetViews>
  <sheetFormatPr defaultColWidth="9.140625" defaultRowHeight="11.25" x14ac:dyDescent="0.2"/>
  <cols>
    <col min="1" max="1" width="44.7109375" style="113" customWidth="1"/>
    <col min="2" max="2" width="4.140625" style="109" bestFit="1" customWidth="1"/>
    <col min="3" max="3" width="10.7109375" style="109" customWidth="1"/>
    <col min="4" max="4" width="10.7109375" style="139" customWidth="1"/>
    <col min="5" max="5" width="2.7109375" style="109" customWidth="1"/>
    <col min="6" max="7" width="10.7109375" style="109" customWidth="1"/>
    <col min="8" max="16384" width="9.140625" style="109"/>
  </cols>
  <sheetData>
    <row r="1" spans="1:14" ht="12.75" x14ac:dyDescent="0.2">
      <c r="A1" s="317" t="s">
        <v>321</v>
      </c>
    </row>
    <row r="2" spans="1:14" ht="15.75" x14ac:dyDescent="0.25">
      <c r="A2" s="637" t="s">
        <v>320</v>
      </c>
      <c r="B2" s="637"/>
      <c r="C2" s="637"/>
      <c r="D2" s="637"/>
      <c r="E2" s="637"/>
      <c r="F2" s="637"/>
      <c r="G2" s="637"/>
    </row>
    <row r="3" spans="1:14" ht="3" customHeight="1" x14ac:dyDescent="0.2">
      <c r="B3" s="333"/>
    </row>
    <row r="4" spans="1:14" x14ac:dyDescent="0.2">
      <c r="A4" s="335"/>
      <c r="B4" s="334"/>
      <c r="C4" s="646" t="s">
        <v>263</v>
      </c>
      <c r="D4" s="646"/>
      <c r="E4" s="646"/>
      <c r="F4" s="646"/>
      <c r="G4" s="646"/>
    </row>
    <row r="5" spans="1:14" x14ac:dyDescent="0.2">
      <c r="A5" s="643"/>
      <c r="B5" s="254"/>
      <c r="C5" s="540" t="s">
        <v>485</v>
      </c>
      <c r="D5" s="541" t="s">
        <v>262</v>
      </c>
      <c r="E5" s="645"/>
      <c r="F5" s="541" t="s">
        <v>485</v>
      </c>
      <c r="G5" s="542" t="s">
        <v>262</v>
      </c>
      <c r="H5" s="234"/>
    </row>
    <row r="6" spans="1:14" ht="14.25" x14ac:dyDescent="0.2">
      <c r="A6" s="643"/>
      <c r="B6" s="254" t="s">
        <v>261</v>
      </c>
      <c r="C6" s="332" t="s">
        <v>260</v>
      </c>
      <c r="D6" s="6" t="s">
        <v>494</v>
      </c>
      <c r="E6" s="645"/>
      <c r="F6" s="583" t="s">
        <v>259</v>
      </c>
      <c r="G6" s="6" t="s">
        <v>498</v>
      </c>
      <c r="H6" s="234"/>
    </row>
    <row r="7" spans="1:14" x14ac:dyDescent="0.2">
      <c r="A7" s="643"/>
      <c r="B7" s="254"/>
      <c r="C7" s="255" t="s">
        <v>3</v>
      </c>
      <c r="D7" s="254" t="s">
        <v>3</v>
      </c>
      <c r="E7" s="645"/>
      <c r="F7" s="254" t="s">
        <v>3</v>
      </c>
      <c r="G7" s="254" t="s">
        <v>3</v>
      </c>
      <c r="H7" s="234"/>
    </row>
    <row r="8" spans="1:14" ht="11.45" customHeight="1" x14ac:dyDescent="0.2">
      <c r="A8" s="277" t="s">
        <v>258</v>
      </c>
      <c r="B8" s="234"/>
      <c r="C8" s="253"/>
      <c r="D8" s="275"/>
      <c r="E8" s="234"/>
      <c r="F8" s="234"/>
      <c r="G8" s="234"/>
      <c r="H8" s="234"/>
    </row>
    <row r="9" spans="1:14" ht="2.1" customHeight="1" x14ac:dyDescent="0.2">
      <c r="A9" s="139"/>
      <c r="B9" s="234"/>
      <c r="C9" s="253"/>
      <c r="D9" s="275"/>
      <c r="E9" s="234"/>
      <c r="F9" s="234"/>
      <c r="G9" s="234"/>
      <c r="H9" s="234"/>
    </row>
    <row r="10" spans="1:14" ht="11.45" customHeight="1" x14ac:dyDescent="0.2">
      <c r="A10" s="277" t="s">
        <v>257</v>
      </c>
      <c r="B10" s="234"/>
      <c r="C10" s="253"/>
      <c r="D10" s="275"/>
      <c r="E10" s="234"/>
      <c r="F10" s="234"/>
      <c r="G10" s="234"/>
      <c r="H10" s="234"/>
    </row>
    <row r="11" spans="1:14" ht="11.45" customHeight="1" x14ac:dyDescent="0.2">
      <c r="A11" s="139" t="s">
        <v>256</v>
      </c>
      <c r="B11" s="234"/>
      <c r="C11" s="268">
        <v>1553.885</v>
      </c>
      <c r="D11" s="221">
        <v>2229</v>
      </c>
      <c r="E11" s="221"/>
      <c r="F11" s="221">
        <v>2170.3530000000001</v>
      </c>
      <c r="G11" s="221">
        <v>1517.32</v>
      </c>
      <c r="H11" s="234"/>
      <c r="I11" s="331"/>
      <c r="J11" s="221"/>
      <c r="K11" s="221"/>
      <c r="L11" s="221"/>
      <c r="M11" s="221"/>
      <c r="N11" s="221"/>
    </row>
    <row r="12" spans="1:14" ht="11.45" customHeight="1" x14ac:dyDescent="0.2">
      <c r="A12" s="139" t="s">
        <v>255</v>
      </c>
      <c r="B12" s="234"/>
      <c r="C12" s="268">
        <v>4907.0219999999999</v>
      </c>
      <c r="D12" s="221">
        <v>5373</v>
      </c>
      <c r="E12" s="221"/>
      <c r="F12" s="221">
        <v>4453.982</v>
      </c>
      <c r="G12" s="221">
        <v>4782.2629999999999</v>
      </c>
      <c r="H12" s="234"/>
      <c r="I12" s="331"/>
      <c r="J12" s="221"/>
      <c r="K12" s="221"/>
      <c r="L12" s="221"/>
      <c r="M12" s="221"/>
      <c r="N12" s="221"/>
    </row>
    <row r="13" spans="1:14" ht="11.45" customHeight="1" x14ac:dyDescent="0.2">
      <c r="A13" s="139" t="s">
        <v>254</v>
      </c>
      <c r="B13" s="234">
        <v>5</v>
      </c>
      <c r="C13" s="268">
        <v>20858.743000000002</v>
      </c>
      <c r="D13" s="221">
        <v>14034</v>
      </c>
      <c r="E13" s="221"/>
      <c r="F13" s="221">
        <v>17217.062000000002</v>
      </c>
      <c r="G13" s="221">
        <v>19567.154999999999</v>
      </c>
      <c r="H13" s="234"/>
      <c r="I13" s="331"/>
      <c r="J13" s="221"/>
      <c r="K13" s="221"/>
      <c r="L13" s="221"/>
      <c r="M13" s="221"/>
      <c r="N13" s="221"/>
    </row>
    <row r="14" spans="1:14" ht="11.45" customHeight="1" x14ac:dyDescent="0.2">
      <c r="A14" s="139" t="s">
        <v>253</v>
      </c>
      <c r="B14" s="234">
        <v>6</v>
      </c>
      <c r="C14" s="268">
        <v>6105.3090000000002</v>
      </c>
      <c r="D14" s="221">
        <v>5225</v>
      </c>
      <c r="E14" s="221"/>
      <c r="F14" s="221">
        <v>5144.1940000000004</v>
      </c>
      <c r="G14" s="221">
        <v>5824.7550000000001</v>
      </c>
      <c r="H14" s="234"/>
      <c r="I14" s="331"/>
      <c r="J14" s="221"/>
      <c r="K14" s="221"/>
      <c r="L14" s="221"/>
      <c r="M14" s="221"/>
      <c r="N14" s="221"/>
    </row>
    <row r="15" spans="1:14" ht="11.45" customHeight="1" x14ac:dyDescent="0.2">
      <c r="A15" s="278" t="s">
        <v>319</v>
      </c>
      <c r="B15" s="234"/>
      <c r="C15" s="268">
        <v>2020.3630000000001</v>
      </c>
      <c r="D15" s="221">
        <v>2084</v>
      </c>
      <c r="E15" s="221"/>
      <c r="F15" s="221">
        <v>1907.636</v>
      </c>
      <c r="G15" s="221">
        <v>1919.654</v>
      </c>
      <c r="H15" s="234"/>
      <c r="I15" s="331"/>
      <c r="J15" s="221"/>
      <c r="K15" s="221"/>
      <c r="L15" s="221"/>
      <c r="M15" s="221"/>
      <c r="N15" s="221"/>
    </row>
    <row r="16" spans="1:14" ht="11.45" customHeight="1" x14ac:dyDescent="0.2">
      <c r="A16" s="278" t="s">
        <v>249</v>
      </c>
      <c r="B16" s="234"/>
      <c r="C16" s="268">
        <v>13.339999999999748</v>
      </c>
      <c r="D16" s="221">
        <v>13</v>
      </c>
      <c r="E16" s="221"/>
      <c r="F16" s="125">
        <v>12.857999999999493</v>
      </c>
      <c r="G16" s="221">
        <v>13.307999999999538</v>
      </c>
      <c r="H16" s="234"/>
      <c r="I16" s="331"/>
      <c r="J16" s="221"/>
      <c r="K16" s="221"/>
      <c r="L16" s="221"/>
      <c r="M16" s="221"/>
      <c r="N16" s="221"/>
    </row>
    <row r="17" spans="1:14" ht="11.45" customHeight="1" x14ac:dyDescent="0.2">
      <c r="A17" s="277" t="s">
        <v>318</v>
      </c>
      <c r="B17" s="234"/>
      <c r="C17" s="267">
        <v>35458.661999999997</v>
      </c>
      <c r="D17" s="266">
        <v>28959</v>
      </c>
      <c r="E17" s="266"/>
      <c r="F17" s="129">
        <v>30906.084999999999</v>
      </c>
      <c r="G17" s="266">
        <v>33624.454999999994</v>
      </c>
      <c r="H17" s="234"/>
      <c r="I17" s="331"/>
      <c r="J17" s="221"/>
      <c r="K17" s="221"/>
      <c r="L17" s="221"/>
      <c r="M17" s="221"/>
      <c r="N17" s="221"/>
    </row>
    <row r="18" spans="1:14" ht="3" customHeight="1" x14ac:dyDescent="0.2">
      <c r="A18" s="139"/>
      <c r="B18" s="234"/>
      <c r="C18" s="268"/>
      <c r="D18" s="221"/>
      <c r="E18" s="221"/>
      <c r="F18" s="125"/>
      <c r="G18" s="221"/>
      <c r="H18" s="234"/>
      <c r="I18" s="331"/>
      <c r="J18" s="221"/>
      <c r="K18" s="221"/>
      <c r="L18" s="221"/>
      <c r="M18" s="221"/>
      <c r="N18" s="221"/>
    </row>
    <row r="19" spans="1:14" ht="11.45" customHeight="1" x14ac:dyDescent="0.2">
      <c r="A19" s="277" t="s">
        <v>248</v>
      </c>
      <c r="B19" s="234"/>
      <c r="C19" s="268"/>
      <c r="D19" s="221"/>
      <c r="E19" s="221"/>
      <c r="F19" s="125"/>
      <c r="G19" s="221"/>
      <c r="H19" s="234"/>
      <c r="I19" s="331"/>
      <c r="J19" s="221"/>
      <c r="K19" s="221"/>
      <c r="L19" s="221"/>
      <c r="M19" s="221"/>
      <c r="N19" s="221"/>
    </row>
    <row r="20" spans="1:14" x14ac:dyDescent="0.2">
      <c r="A20" s="139" t="s">
        <v>475</v>
      </c>
      <c r="B20" s="234"/>
      <c r="C20" s="268">
        <v>43773.372000000003</v>
      </c>
      <c r="D20" s="221">
        <v>44701</v>
      </c>
      <c r="E20" s="221"/>
      <c r="F20" s="125">
        <v>45374.307000000001</v>
      </c>
      <c r="G20" s="221">
        <v>43809.186999999998</v>
      </c>
      <c r="H20" s="234"/>
      <c r="J20" s="221"/>
      <c r="K20" s="221"/>
      <c r="L20" s="221"/>
      <c r="M20" s="221"/>
      <c r="N20" s="221"/>
    </row>
    <row r="21" spans="1:14" ht="11.45" customHeight="1" x14ac:dyDescent="0.2">
      <c r="A21" s="278" t="s">
        <v>247</v>
      </c>
      <c r="B21" s="234"/>
      <c r="C21" s="268">
        <v>102951.76</v>
      </c>
      <c r="D21" s="221">
        <v>107535</v>
      </c>
      <c r="E21" s="221"/>
      <c r="F21" s="125">
        <v>100447.166</v>
      </c>
      <c r="G21" s="221">
        <v>101098.649</v>
      </c>
      <c r="H21" s="234"/>
      <c r="I21" s="331"/>
      <c r="J21" s="221"/>
      <c r="K21" s="221"/>
      <c r="L21" s="221"/>
      <c r="M21" s="221"/>
      <c r="N21" s="221"/>
    </row>
    <row r="22" spans="1:14" ht="11.45" customHeight="1" x14ac:dyDescent="0.2">
      <c r="A22" s="139" t="s">
        <v>246</v>
      </c>
      <c r="B22" s="234"/>
      <c r="C22" s="268">
        <v>345.22800000000001</v>
      </c>
      <c r="D22" s="221">
        <v>322</v>
      </c>
      <c r="E22" s="221"/>
      <c r="F22" s="125">
        <v>332.11399999999998</v>
      </c>
      <c r="G22" s="221">
        <v>345.22500000000002</v>
      </c>
      <c r="H22" s="234"/>
      <c r="I22" s="331"/>
      <c r="J22" s="221"/>
      <c r="K22" s="221"/>
      <c r="L22" s="221"/>
      <c r="M22" s="221"/>
      <c r="N22" s="221"/>
    </row>
    <row r="23" spans="1:14" ht="11.45" customHeight="1" x14ac:dyDescent="0.2">
      <c r="A23" s="278" t="s">
        <v>245</v>
      </c>
      <c r="B23" s="234"/>
      <c r="C23" s="268"/>
      <c r="D23" s="221"/>
      <c r="E23" s="221"/>
      <c r="F23" s="125"/>
      <c r="G23" s="221"/>
      <c r="H23" s="234"/>
      <c r="I23" s="331"/>
      <c r="J23" s="221"/>
      <c r="K23" s="221"/>
      <c r="L23" s="221"/>
      <c r="M23" s="221"/>
      <c r="N23" s="221"/>
    </row>
    <row r="24" spans="1:14" x14ac:dyDescent="0.2">
      <c r="A24" s="127" t="s">
        <v>476</v>
      </c>
      <c r="B24" s="234"/>
      <c r="C24" s="268">
        <v>1840.1279999999999</v>
      </c>
      <c r="D24" s="221">
        <v>2025</v>
      </c>
      <c r="E24" s="221"/>
      <c r="F24" s="125">
        <v>1883.2840000000001</v>
      </c>
      <c r="G24" s="221">
        <v>1852.2059999999999</v>
      </c>
      <c r="H24" s="234"/>
      <c r="J24" s="221"/>
      <c r="K24" s="221"/>
      <c r="L24" s="221"/>
      <c r="M24" s="221"/>
      <c r="N24" s="221"/>
    </row>
    <row r="25" spans="1:14" ht="11.45" customHeight="1" x14ac:dyDescent="0.2">
      <c r="A25" s="127" t="s">
        <v>244</v>
      </c>
      <c r="B25" s="234"/>
      <c r="C25" s="268">
        <v>4481.1899999999996</v>
      </c>
      <c r="D25" s="221">
        <v>3870</v>
      </c>
      <c r="E25" s="221"/>
      <c r="F25" s="125">
        <v>3669.0189999999998</v>
      </c>
      <c r="G25" s="221">
        <v>4345.2929999999997</v>
      </c>
      <c r="H25" s="234"/>
      <c r="I25" s="331"/>
      <c r="J25" s="221"/>
      <c r="K25" s="221"/>
      <c r="L25" s="221"/>
      <c r="M25" s="221"/>
      <c r="N25" s="221"/>
    </row>
    <row r="26" spans="1:14" ht="11.45" customHeight="1" x14ac:dyDescent="0.2">
      <c r="A26" s="139" t="s">
        <v>243</v>
      </c>
      <c r="B26" s="234"/>
      <c r="C26" s="268">
        <v>1020.076</v>
      </c>
      <c r="D26" s="221">
        <v>974</v>
      </c>
      <c r="E26" s="221"/>
      <c r="F26" s="125">
        <v>1053.8620000000001</v>
      </c>
      <c r="G26" s="221">
        <v>1028.377</v>
      </c>
      <c r="H26" s="234"/>
      <c r="I26" s="331"/>
      <c r="J26" s="221"/>
      <c r="K26" s="221"/>
      <c r="L26" s="221"/>
      <c r="M26" s="221"/>
      <c r="N26" s="221"/>
    </row>
    <row r="27" spans="1:14" ht="11.45" customHeight="1" x14ac:dyDescent="0.2">
      <c r="A27" s="139" t="s">
        <v>242</v>
      </c>
      <c r="B27" s="234"/>
      <c r="C27" s="268">
        <v>32.744</v>
      </c>
      <c r="D27" s="221">
        <v>93</v>
      </c>
      <c r="E27" s="221"/>
      <c r="F27" s="125">
        <v>69.463999999999999</v>
      </c>
      <c r="G27" s="221">
        <v>59.167000000000002</v>
      </c>
      <c r="H27" s="234"/>
      <c r="I27" s="331"/>
      <c r="J27" s="221"/>
      <c r="K27" s="221"/>
      <c r="L27" s="221"/>
      <c r="M27" s="221"/>
      <c r="N27" s="221"/>
    </row>
    <row r="28" spans="1:14" ht="11.45" customHeight="1" x14ac:dyDescent="0.2">
      <c r="A28" s="278" t="s">
        <v>241</v>
      </c>
      <c r="B28" s="234"/>
      <c r="C28" s="268">
        <v>66.834000000000003</v>
      </c>
      <c r="D28" s="221">
        <v>61</v>
      </c>
      <c r="E28" s="221"/>
      <c r="F28" s="125">
        <v>77.596999999999994</v>
      </c>
      <c r="G28" s="221">
        <v>66.786000000000001</v>
      </c>
      <c r="H28" s="234"/>
      <c r="I28" s="331"/>
      <c r="J28" s="221"/>
      <c r="K28" s="221"/>
      <c r="L28" s="221"/>
      <c r="M28" s="221"/>
      <c r="N28" s="221"/>
    </row>
    <row r="29" spans="1:14" ht="11.45" customHeight="1" x14ac:dyDescent="0.2">
      <c r="A29" s="139" t="s">
        <v>22</v>
      </c>
      <c r="B29" s="234"/>
      <c r="C29" s="268">
        <v>458.32599999999996</v>
      </c>
      <c r="D29" s="221">
        <v>510</v>
      </c>
      <c r="E29" s="221"/>
      <c r="F29" s="125">
        <v>447.92700000000002</v>
      </c>
      <c r="G29" s="221">
        <v>380.59399999999999</v>
      </c>
      <c r="H29" s="234"/>
      <c r="I29" s="331"/>
      <c r="J29" s="221"/>
      <c r="K29" s="221"/>
      <c r="L29" s="221"/>
      <c r="M29" s="221"/>
      <c r="N29" s="221"/>
    </row>
    <row r="30" spans="1:14" x14ac:dyDescent="0.2">
      <c r="A30" s="277" t="s">
        <v>477</v>
      </c>
      <c r="B30" s="234"/>
      <c r="C30" s="267">
        <v>154969.658</v>
      </c>
      <c r="D30" s="266">
        <v>160092</v>
      </c>
      <c r="E30" s="266"/>
      <c r="F30" s="129">
        <v>153354.74000000002</v>
      </c>
      <c r="G30" s="266">
        <v>152985.48400000003</v>
      </c>
      <c r="H30" s="234"/>
      <c r="J30" s="221"/>
      <c r="K30" s="221"/>
      <c r="L30" s="221"/>
      <c r="M30" s="221"/>
      <c r="N30" s="221"/>
    </row>
    <row r="31" spans="1:14" ht="2.1" customHeight="1" x14ac:dyDescent="0.2">
      <c r="A31" s="139"/>
      <c r="B31" s="234"/>
      <c r="C31" s="267"/>
      <c r="D31" s="266"/>
      <c r="E31" s="266"/>
      <c r="F31" s="129"/>
      <c r="G31" s="266"/>
      <c r="H31" s="234"/>
      <c r="I31" s="331"/>
      <c r="J31" s="221"/>
      <c r="K31" s="221"/>
      <c r="L31" s="221"/>
      <c r="M31" s="221"/>
      <c r="N31" s="221"/>
    </row>
    <row r="32" spans="1:14" x14ac:dyDescent="0.2">
      <c r="A32" s="277" t="s">
        <v>478</v>
      </c>
      <c r="B32" s="234"/>
      <c r="C32" s="267">
        <v>190428.32</v>
      </c>
      <c r="D32" s="266">
        <v>189051</v>
      </c>
      <c r="E32" s="266"/>
      <c r="F32" s="129">
        <v>184260.82500000001</v>
      </c>
      <c r="G32" s="266">
        <v>186609.93900000001</v>
      </c>
      <c r="H32" s="234"/>
      <c r="J32" s="221"/>
      <c r="K32" s="221"/>
      <c r="L32" s="221"/>
      <c r="M32" s="221"/>
      <c r="N32" s="221"/>
    </row>
    <row r="33" spans="1:15" ht="2.1" customHeight="1" x14ac:dyDescent="0.2">
      <c r="A33" s="139"/>
      <c r="B33" s="234"/>
      <c r="C33" s="268"/>
      <c r="D33" s="221"/>
      <c r="E33" s="221"/>
      <c r="F33" s="125"/>
      <c r="G33" s="221"/>
      <c r="H33" s="234"/>
      <c r="I33" s="331"/>
      <c r="J33" s="221"/>
      <c r="K33" s="221"/>
      <c r="L33" s="221"/>
      <c r="M33" s="221"/>
      <c r="N33" s="221"/>
    </row>
    <row r="34" spans="1:15" ht="11.45" customHeight="1" x14ac:dyDescent="0.2">
      <c r="A34" s="277" t="s">
        <v>240</v>
      </c>
      <c r="B34" s="234"/>
      <c r="C34" s="268"/>
      <c r="D34" s="221"/>
      <c r="E34" s="221"/>
      <c r="F34" s="125"/>
      <c r="G34" s="221"/>
      <c r="H34" s="234"/>
      <c r="I34" s="331"/>
      <c r="J34" s="221"/>
      <c r="K34" s="221"/>
      <c r="L34" s="221"/>
      <c r="M34" s="221"/>
      <c r="N34" s="221"/>
    </row>
    <row r="35" spans="1:15" ht="2.1" customHeight="1" x14ac:dyDescent="0.2">
      <c r="A35" s="139"/>
      <c r="B35" s="234"/>
      <c r="C35" s="268"/>
      <c r="D35" s="221"/>
      <c r="E35" s="221"/>
      <c r="F35" s="125"/>
      <c r="G35" s="221"/>
      <c r="H35" s="234"/>
      <c r="I35" s="331"/>
      <c r="J35" s="221"/>
      <c r="K35" s="221"/>
      <c r="L35" s="221"/>
      <c r="M35" s="221"/>
      <c r="N35" s="221"/>
    </row>
    <row r="36" spans="1:15" ht="11.45" customHeight="1" x14ac:dyDescent="0.2">
      <c r="A36" s="139" t="s">
        <v>239</v>
      </c>
      <c r="B36" s="234"/>
      <c r="C36" s="268">
        <v>12.956</v>
      </c>
      <c r="D36" s="221">
        <v>11</v>
      </c>
      <c r="E36" s="221"/>
      <c r="F36" s="125">
        <v>11.115</v>
      </c>
      <c r="G36" s="221">
        <v>11.177</v>
      </c>
      <c r="H36" s="234"/>
      <c r="I36" s="331"/>
      <c r="J36" s="221"/>
      <c r="K36" s="221"/>
      <c r="L36" s="221"/>
      <c r="M36" s="221"/>
      <c r="N36" s="221"/>
    </row>
    <row r="37" spans="1:15" ht="11.45" customHeight="1" x14ac:dyDescent="0.2">
      <c r="A37" s="139" t="s">
        <v>238</v>
      </c>
      <c r="B37" s="234"/>
      <c r="C37" s="268">
        <v>343.178</v>
      </c>
      <c r="D37" s="221">
        <v>377</v>
      </c>
      <c r="E37" s="221"/>
      <c r="F37" s="125">
        <v>359.85</v>
      </c>
      <c r="G37" s="221">
        <v>343.178</v>
      </c>
      <c r="H37" s="234"/>
      <c r="I37" s="331"/>
      <c r="J37" s="221"/>
      <c r="K37" s="221"/>
      <c r="L37" s="221"/>
      <c r="M37" s="221"/>
      <c r="N37" s="221"/>
    </row>
    <row r="38" spans="1:15" ht="11.45" customHeight="1" x14ac:dyDescent="0.2">
      <c r="A38" s="139" t="s">
        <v>87</v>
      </c>
      <c r="B38" s="234">
        <v>7</v>
      </c>
      <c r="C38" s="268"/>
      <c r="D38" s="221"/>
      <c r="E38" s="221"/>
      <c r="F38" s="125"/>
      <c r="G38" s="221"/>
      <c r="H38" s="234"/>
      <c r="I38" s="331"/>
      <c r="J38" s="221"/>
      <c r="K38" s="221"/>
      <c r="L38" s="221"/>
      <c r="M38" s="221"/>
      <c r="N38" s="221"/>
    </row>
    <row r="39" spans="1:15" ht="11.45" customHeight="1" x14ac:dyDescent="0.2">
      <c r="A39" s="127" t="s">
        <v>317</v>
      </c>
      <c r="B39" s="234"/>
      <c r="C39" s="268">
        <v>4174.0860000000002</v>
      </c>
      <c r="D39" s="221">
        <v>4501</v>
      </c>
      <c r="E39" s="221"/>
      <c r="F39" s="125">
        <v>1940.5740000000001</v>
      </c>
      <c r="G39" s="221">
        <v>1902.078</v>
      </c>
      <c r="H39" s="234"/>
      <c r="I39" s="331"/>
      <c r="J39" s="221"/>
      <c r="K39" s="221"/>
      <c r="L39" s="221"/>
      <c r="M39" s="221"/>
      <c r="N39" s="221"/>
      <c r="O39" s="221"/>
    </row>
    <row r="40" spans="1:15" ht="11.45" customHeight="1" x14ac:dyDescent="0.2">
      <c r="A40" s="127" t="s">
        <v>237</v>
      </c>
      <c r="B40" s="234"/>
      <c r="C40" s="268">
        <v>59607.096999999994</v>
      </c>
      <c r="D40" s="221">
        <v>56278</v>
      </c>
      <c r="E40" s="221"/>
      <c r="F40" s="125">
        <v>56534.775000000001</v>
      </c>
      <c r="G40" s="221">
        <v>59072.205000000002</v>
      </c>
      <c r="H40" s="234"/>
      <c r="I40" s="331"/>
      <c r="J40" s="221"/>
      <c r="K40" s="221"/>
      <c r="L40" s="221"/>
      <c r="M40" s="221"/>
      <c r="N40" s="221"/>
    </row>
    <row r="41" spans="1:15" ht="11.45" customHeight="1" x14ac:dyDescent="0.2">
      <c r="A41" s="139" t="s">
        <v>236</v>
      </c>
      <c r="B41" s="234"/>
      <c r="C41" s="268">
        <v>7341.61</v>
      </c>
      <c r="D41" s="221">
        <v>6891</v>
      </c>
      <c r="E41" s="221"/>
      <c r="F41" s="125">
        <v>6571.3469999999998</v>
      </c>
      <c r="G41" s="221">
        <v>7165.0379999999996</v>
      </c>
      <c r="H41" s="234"/>
      <c r="I41" s="331"/>
      <c r="J41" s="221"/>
      <c r="K41" s="221"/>
      <c r="L41" s="221"/>
      <c r="M41" s="221"/>
      <c r="N41" s="221"/>
    </row>
    <row r="42" spans="1:15" ht="11.45" customHeight="1" x14ac:dyDescent="0.2">
      <c r="A42" s="139" t="s">
        <v>235</v>
      </c>
      <c r="B42" s="234"/>
      <c r="C42" s="268">
        <v>3877.6770000000001</v>
      </c>
      <c r="D42" s="221">
        <v>3478</v>
      </c>
      <c r="E42" s="221"/>
      <c r="F42" s="125">
        <v>3641.143</v>
      </c>
      <c r="G42" s="221">
        <v>3576.989</v>
      </c>
      <c r="H42" s="234"/>
      <c r="I42" s="331"/>
      <c r="J42" s="221"/>
      <c r="K42" s="221"/>
      <c r="L42" s="221"/>
      <c r="M42" s="221"/>
      <c r="N42" s="221"/>
    </row>
    <row r="43" spans="1:15" ht="11.45" customHeight="1" x14ac:dyDescent="0.2">
      <c r="A43" s="139" t="s">
        <v>234</v>
      </c>
      <c r="B43" s="234"/>
      <c r="C43" s="268">
        <v>7144.3680000000004</v>
      </c>
      <c r="D43" s="221">
        <v>6612</v>
      </c>
      <c r="E43" s="221"/>
      <c r="F43" s="125">
        <v>5863.2870000000003</v>
      </c>
      <c r="G43" s="221">
        <v>7210.5320000000002</v>
      </c>
      <c r="H43" s="234"/>
      <c r="I43" s="331"/>
      <c r="J43" s="221"/>
      <c r="K43" s="221"/>
      <c r="L43" s="221"/>
      <c r="M43" s="221"/>
      <c r="N43" s="221"/>
    </row>
    <row r="44" spans="1:15" ht="11.45" customHeight="1" x14ac:dyDescent="0.2">
      <c r="A44" s="139" t="s">
        <v>233</v>
      </c>
      <c r="B44" s="234"/>
      <c r="C44" s="268">
        <v>7423.4440000000177</v>
      </c>
      <c r="D44" s="221">
        <v>6925</v>
      </c>
      <c r="E44" s="221"/>
      <c r="F44" s="125">
        <v>6856.7772500000146</v>
      </c>
      <c r="G44" s="221">
        <v>7530.2340000000095</v>
      </c>
      <c r="H44" s="234"/>
      <c r="I44" s="331"/>
      <c r="J44" s="221"/>
      <c r="K44" s="221"/>
      <c r="L44" s="221"/>
      <c r="M44" s="221"/>
      <c r="N44" s="221"/>
    </row>
    <row r="45" spans="1:15" ht="11.45" customHeight="1" x14ac:dyDescent="0.2">
      <c r="A45" s="277" t="s">
        <v>232</v>
      </c>
      <c r="B45" s="234"/>
      <c r="C45" s="267">
        <v>89924.416000000012</v>
      </c>
      <c r="D45" s="266">
        <v>85073</v>
      </c>
      <c r="E45" s="266"/>
      <c r="F45" s="129">
        <v>81778.868250000014</v>
      </c>
      <c r="G45" s="266">
        <v>86811.431000000011</v>
      </c>
      <c r="H45" s="234"/>
      <c r="I45" s="331"/>
      <c r="J45" s="221"/>
      <c r="K45" s="221"/>
      <c r="L45" s="221"/>
      <c r="M45" s="221"/>
      <c r="N45" s="221"/>
    </row>
    <row r="46" spans="1:15" ht="2.1" customHeight="1" x14ac:dyDescent="0.2">
      <c r="A46" s="139"/>
      <c r="B46" s="234"/>
      <c r="C46" s="268"/>
      <c r="D46" s="221"/>
      <c r="E46" s="221"/>
      <c r="F46" s="125"/>
      <c r="G46" s="221"/>
      <c r="H46" s="234"/>
      <c r="I46" s="331"/>
      <c r="J46" s="221"/>
      <c r="K46" s="221"/>
      <c r="L46" s="221"/>
      <c r="M46" s="221"/>
      <c r="N46" s="221"/>
    </row>
    <row r="47" spans="1:15" x14ac:dyDescent="0.2">
      <c r="A47" s="276" t="s">
        <v>479</v>
      </c>
      <c r="B47" s="234"/>
      <c r="C47" s="274">
        <v>100503.90399999999</v>
      </c>
      <c r="D47" s="273">
        <v>103978</v>
      </c>
      <c r="E47" s="273"/>
      <c r="F47" s="132">
        <v>102481.95675</v>
      </c>
      <c r="G47" s="273">
        <v>99798.508000000002</v>
      </c>
      <c r="H47" s="234"/>
      <c r="I47" s="331"/>
      <c r="J47" s="221"/>
      <c r="K47" s="221"/>
      <c r="L47" s="221"/>
      <c r="M47" s="221"/>
      <c r="N47" s="221"/>
    </row>
    <row r="48" spans="1:15" ht="2.1" customHeight="1" x14ac:dyDescent="0.2">
      <c r="A48" s="139"/>
      <c r="B48" s="234"/>
      <c r="C48" s="268"/>
      <c r="D48" s="221"/>
      <c r="E48" s="221"/>
      <c r="F48" s="125"/>
      <c r="G48" s="221"/>
      <c r="H48" s="234"/>
      <c r="J48" s="221"/>
      <c r="K48" s="221"/>
      <c r="L48" s="221"/>
      <c r="M48" s="221"/>
      <c r="N48" s="221"/>
    </row>
    <row r="49" spans="1:14" ht="11.45" customHeight="1" x14ac:dyDescent="0.2">
      <c r="A49" s="277" t="s">
        <v>231</v>
      </c>
      <c r="B49" s="234"/>
      <c r="C49" s="268"/>
      <c r="D49" s="221"/>
      <c r="E49" s="221"/>
      <c r="F49" s="125"/>
      <c r="G49" s="221"/>
      <c r="H49" s="234"/>
      <c r="J49" s="221"/>
      <c r="K49" s="221"/>
      <c r="L49" s="221"/>
      <c r="M49" s="221"/>
      <c r="N49" s="221"/>
    </row>
    <row r="50" spans="1:14" ht="11.45" customHeight="1" x14ac:dyDescent="0.2">
      <c r="A50" s="139" t="s">
        <v>230</v>
      </c>
      <c r="B50" s="234"/>
      <c r="C50" s="268">
        <v>0</v>
      </c>
      <c r="D50" s="221">
        <v>0</v>
      </c>
      <c r="E50" s="221"/>
      <c r="F50" s="125">
        <v>0</v>
      </c>
      <c r="G50" s="125">
        <v>0</v>
      </c>
      <c r="H50" s="234"/>
      <c r="J50" s="221"/>
      <c r="K50" s="221"/>
      <c r="L50" s="221"/>
      <c r="M50" s="221"/>
      <c r="N50" s="221"/>
    </row>
    <row r="51" spans="1:14" x14ac:dyDescent="0.2">
      <c r="A51" s="139" t="s">
        <v>480</v>
      </c>
      <c r="B51" s="234"/>
      <c r="C51" s="268">
        <v>26720.473999999998</v>
      </c>
      <c r="D51" s="221">
        <v>27184</v>
      </c>
      <c r="E51" s="221"/>
      <c r="F51" s="125">
        <v>25446.919750000001</v>
      </c>
      <c r="G51" s="125">
        <v>25878.383999999998</v>
      </c>
      <c r="J51" s="221"/>
      <c r="K51" s="221"/>
      <c r="L51" s="221"/>
      <c r="M51" s="221"/>
      <c r="N51" s="221"/>
    </row>
    <row r="52" spans="1:14" x14ac:dyDescent="0.2">
      <c r="A52" s="139" t="s">
        <v>481</v>
      </c>
      <c r="B52" s="234"/>
      <c r="C52" s="268">
        <v>73783.429999999993</v>
      </c>
      <c r="D52" s="221">
        <v>76794</v>
      </c>
      <c r="E52" s="221"/>
      <c r="F52" s="125">
        <v>77035.036999999997</v>
      </c>
      <c r="G52" s="125">
        <v>73920.124000000011</v>
      </c>
      <c r="J52" s="221"/>
      <c r="K52" s="221"/>
      <c r="L52" s="221"/>
      <c r="M52" s="221"/>
      <c r="N52" s="221"/>
    </row>
    <row r="53" spans="1:14" x14ac:dyDescent="0.2">
      <c r="A53" s="276" t="s">
        <v>482</v>
      </c>
      <c r="B53" s="234"/>
      <c r="C53" s="274">
        <v>100503.90399999999</v>
      </c>
      <c r="D53" s="273">
        <v>103978</v>
      </c>
      <c r="E53" s="273"/>
      <c r="F53" s="132">
        <v>102481.95675</v>
      </c>
      <c r="G53" s="132">
        <v>99798.508000000002</v>
      </c>
      <c r="H53" s="234"/>
      <c r="J53" s="221"/>
      <c r="K53" s="221"/>
      <c r="L53" s="221"/>
      <c r="M53" s="221"/>
      <c r="N53" s="221"/>
    </row>
    <row r="54" spans="1:14" ht="2.1" customHeight="1" x14ac:dyDescent="0.2">
      <c r="A54" s="139"/>
      <c r="B54" s="234"/>
      <c r="C54" s="268"/>
      <c r="D54" s="221"/>
      <c r="E54" s="221"/>
      <c r="F54" s="125"/>
      <c r="G54" s="221"/>
      <c r="H54" s="234"/>
      <c r="J54" s="221"/>
      <c r="K54" s="221"/>
      <c r="L54" s="221"/>
      <c r="M54" s="221"/>
      <c r="N54" s="221"/>
    </row>
    <row r="55" spans="1:14" ht="11.45" customHeight="1" x14ac:dyDescent="0.2">
      <c r="A55" s="308" t="s">
        <v>229</v>
      </c>
      <c r="B55" s="245"/>
      <c r="C55" s="306"/>
      <c r="D55" s="304"/>
      <c r="E55" s="304"/>
      <c r="F55" s="305"/>
      <c r="G55" s="304"/>
      <c r="H55" s="234"/>
      <c r="J55" s="221"/>
      <c r="K55" s="221"/>
      <c r="L55" s="221"/>
      <c r="M55" s="221"/>
      <c r="N55" s="221"/>
    </row>
    <row r="56" spans="1:14" ht="2.1" customHeight="1" x14ac:dyDescent="0.2">
      <c r="A56" s="139"/>
      <c r="B56" s="234"/>
      <c r="C56" s="268"/>
      <c r="D56" s="221"/>
      <c r="E56" s="221"/>
      <c r="F56" s="125"/>
      <c r="G56" s="221"/>
      <c r="H56" s="234"/>
      <c r="J56" s="221"/>
      <c r="K56" s="221"/>
      <c r="L56" s="221"/>
      <c r="M56" s="221"/>
      <c r="N56" s="221"/>
    </row>
    <row r="57" spans="1:14" ht="11.45" customHeight="1" x14ac:dyDescent="0.2">
      <c r="A57" s="277" t="s">
        <v>316</v>
      </c>
      <c r="B57" s="234"/>
      <c r="C57" s="267">
        <v>-54465.754000000015</v>
      </c>
      <c r="D57" s="266">
        <v>-56114</v>
      </c>
      <c r="E57" s="266"/>
      <c r="F57" s="129">
        <v>-50872.783250000015</v>
      </c>
      <c r="G57" s="266">
        <v>-53186.976000000017</v>
      </c>
      <c r="H57" s="234"/>
      <c r="J57" s="221"/>
      <c r="K57" s="221"/>
      <c r="L57" s="221"/>
      <c r="M57" s="221"/>
      <c r="N57" s="221"/>
    </row>
    <row r="58" spans="1:14" ht="11.45" customHeight="1" x14ac:dyDescent="0.2">
      <c r="A58" s="277" t="s">
        <v>228</v>
      </c>
      <c r="B58" s="234"/>
      <c r="C58" s="267">
        <v>54465.754000000015</v>
      </c>
      <c r="D58" s="266">
        <v>56114</v>
      </c>
      <c r="E58" s="266"/>
      <c r="F58" s="129">
        <v>50872.783250000015</v>
      </c>
      <c r="G58" s="266">
        <v>53186.976000000017</v>
      </c>
      <c r="H58" s="234"/>
      <c r="J58" s="221"/>
      <c r="K58" s="221"/>
      <c r="L58" s="221"/>
      <c r="M58" s="221"/>
      <c r="N58" s="221"/>
    </row>
    <row r="59" spans="1:14" ht="2.1" customHeight="1" x14ac:dyDescent="0.2">
      <c r="A59" s="139"/>
      <c r="B59" s="234"/>
      <c r="C59" s="268"/>
      <c r="D59" s="221"/>
      <c r="E59" s="221"/>
      <c r="F59" s="125"/>
      <c r="G59" s="221"/>
      <c r="H59" s="234"/>
      <c r="J59" s="221"/>
      <c r="K59" s="221"/>
      <c r="L59" s="221"/>
      <c r="M59" s="221"/>
      <c r="N59" s="221"/>
    </row>
    <row r="60" spans="1:14" ht="11.45" customHeight="1" x14ac:dyDescent="0.2">
      <c r="A60" s="277" t="s">
        <v>46</v>
      </c>
      <c r="B60" s="234"/>
      <c r="C60" s="268"/>
      <c r="D60" s="221"/>
      <c r="E60" s="221"/>
      <c r="F60" s="125"/>
      <c r="G60" s="221"/>
      <c r="H60" s="234"/>
      <c r="J60" s="221"/>
      <c r="K60" s="221"/>
      <c r="L60" s="221"/>
      <c r="M60" s="221"/>
      <c r="N60" s="221"/>
    </row>
    <row r="61" spans="1:14" ht="11.45" customHeight="1" x14ac:dyDescent="0.2">
      <c r="A61" s="139" t="s">
        <v>227</v>
      </c>
      <c r="B61" s="234"/>
      <c r="C61" s="267">
        <v>64137.316999999995</v>
      </c>
      <c r="D61" s="266">
        <v>61167</v>
      </c>
      <c r="E61" s="266"/>
      <c r="F61" s="129">
        <v>58846.313999999998</v>
      </c>
      <c r="G61" s="266">
        <v>61328.637999999999</v>
      </c>
      <c r="H61" s="234"/>
      <c r="J61" s="221"/>
      <c r="K61" s="221"/>
      <c r="L61" s="221"/>
      <c r="M61" s="221"/>
      <c r="N61" s="221"/>
    </row>
    <row r="62" spans="1:14" ht="11.45" customHeight="1" x14ac:dyDescent="0.2">
      <c r="A62" s="277" t="s">
        <v>483</v>
      </c>
      <c r="B62" s="234"/>
      <c r="C62" s="267">
        <v>27319.65</v>
      </c>
      <c r="D62" s="266">
        <v>21636</v>
      </c>
      <c r="E62" s="266"/>
      <c r="F62" s="129">
        <v>23841.397000000001</v>
      </c>
      <c r="G62" s="266">
        <v>25866.737999999998</v>
      </c>
      <c r="H62" s="234"/>
      <c r="J62" s="221"/>
      <c r="K62" s="221"/>
      <c r="L62" s="221"/>
      <c r="M62" s="221"/>
      <c r="N62" s="221"/>
    </row>
    <row r="63" spans="1:14" ht="11.45" customHeight="1" x14ac:dyDescent="0.2">
      <c r="A63" s="277" t="s">
        <v>484</v>
      </c>
      <c r="B63" s="234"/>
      <c r="C63" s="267">
        <v>0</v>
      </c>
      <c r="D63" s="266">
        <v>0</v>
      </c>
      <c r="E63" s="266"/>
      <c r="F63" s="129">
        <v>0</v>
      </c>
      <c r="G63" s="266">
        <v>0</v>
      </c>
      <c r="H63" s="234"/>
      <c r="J63" s="221"/>
      <c r="K63" s="221"/>
      <c r="L63" s="221"/>
      <c r="M63" s="221"/>
      <c r="N63" s="221"/>
    </row>
    <row r="64" spans="1:14" ht="11.45" customHeight="1" x14ac:dyDescent="0.2">
      <c r="A64" s="277" t="s">
        <v>46</v>
      </c>
      <c r="B64" s="234"/>
      <c r="C64" s="267">
        <v>36817.666999999994</v>
      </c>
      <c r="D64" s="266">
        <v>39531</v>
      </c>
      <c r="E64" s="266"/>
      <c r="F64" s="129">
        <v>35004.917000000001</v>
      </c>
      <c r="G64" s="266">
        <v>35461.9</v>
      </c>
      <c r="H64" s="234"/>
      <c r="I64" s="221"/>
      <c r="J64" s="221"/>
      <c r="K64" s="221"/>
      <c r="L64" s="221"/>
      <c r="M64" s="221"/>
      <c r="N64" s="221"/>
    </row>
    <row r="65" spans="1:8" x14ac:dyDescent="0.2">
      <c r="B65" s="234"/>
      <c r="C65" s="329"/>
      <c r="D65" s="330"/>
      <c r="E65" s="329"/>
      <c r="F65" s="329"/>
      <c r="G65" s="329"/>
      <c r="H65" s="234"/>
    </row>
    <row r="66" spans="1:8" ht="12.75" x14ac:dyDescent="0.2">
      <c r="A66" s="613" t="s">
        <v>452</v>
      </c>
      <c r="B66" s="614"/>
      <c r="C66" s="614"/>
      <c r="D66" s="614"/>
      <c r="E66" s="614"/>
      <c r="F66" s="614"/>
    </row>
    <row r="67" spans="1:8" ht="12.75" x14ac:dyDescent="0.2">
      <c r="A67" s="613" t="s">
        <v>453</v>
      </c>
      <c r="B67" s="614"/>
      <c r="C67" s="614"/>
      <c r="D67" s="614"/>
      <c r="E67" s="614"/>
      <c r="F67" s="614"/>
    </row>
    <row r="68" spans="1:8" x14ac:dyDescent="0.2">
      <c r="A68" s="229" t="s">
        <v>178</v>
      </c>
      <c r="B68" s="281"/>
      <c r="D68" s="109"/>
    </row>
    <row r="69" spans="1:8" x14ac:dyDescent="0.2">
      <c r="B69" s="234"/>
      <c r="C69" s="329"/>
      <c r="D69" s="330"/>
      <c r="E69" s="329"/>
      <c r="F69" s="329"/>
      <c r="G69" s="329"/>
      <c r="H69" s="234"/>
    </row>
    <row r="70" spans="1:8" x14ac:dyDescent="0.2">
      <c r="B70" s="234"/>
      <c r="C70" s="329"/>
      <c r="D70" s="330"/>
      <c r="E70" s="329"/>
      <c r="F70" s="329"/>
      <c r="G70" s="329"/>
      <c r="H70" s="234"/>
    </row>
    <row r="71" spans="1:8" x14ac:dyDescent="0.2">
      <c r="B71" s="234"/>
      <c r="C71" s="329"/>
      <c r="D71" s="330"/>
      <c r="E71" s="329"/>
      <c r="F71" s="329"/>
      <c r="G71" s="329"/>
      <c r="H71" s="234"/>
    </row>
    <row r="72" spans="1:8" x14ac:dyDescent="0.2">
      <c r="B72" s="234"/>
      <c r="C72" s="329"/>
      <c r="D72" s="330"/>
      <c r="E72" s="329"/>
      <c r="F72" s="329"/>
      <c r="G72" s="329"/>
      <c r="H72" s="234"/>
    </row>
    <row r="73" spans="1:8" x14ac:dyDescent="0.2">
      <c r="B73" s="234"/>
      <c r="C73" s="329"/>
      <c r="D73" s="330"/>
      <c r="E73" s="329"/>
      <c r="F73" s="329"/>
      <c r="G73" s="329"/>
      <c r="H73" s="234"/>
    </row>
    <row r="74" spans="1:8" x14ac:dyDescent="0.2">
      <c r="B74" s="234"/>
      <c r="C74" s="329"/>
      <c r="D74" s="330"/>
      <c r="E74" s="329"/>
      <c r="F74" s="329"/>
      <c r="G74" s="329"/>
      <c r="H74" s="234"/>
    </row>
    <row r="75" spans="1:8" x14ac:dyDescent="0.2">
      <c r="B75" s="234"/>
      <c r="C75" s="329"/>
      <c r="D75" s="330"/>
      <c r="E75" s="329"/>
      <c r="F75" s="329"/>
      <c r="G75" s="329"/>
      <c r="H75" s="234"/>
    </row>
    <row r="76" spans="1:8" x14ac:dyDescent="0.2">
      <c r="B76" s="234"/>
      <c r="C76" s="329"/>
      <c r="D76" s="330"/>
      <c r="E76" s="329"/>
      <c r="F76" s="329"/>
      <c r="G76" s="329"/>
      <c r="H76" s="234"/>
    </row>
    <row r="77" spans="1:8" x14ac:dyDescent="0.2">
      <c r="B77" s="234"/>
      <c r="C77" s="329"/>
      <c r="D77" s="330"/>
      <c r="E77" s="329"/>
      <c r="F77" s="329"/>
      <c r="G77" s="329"/>
      <c r="H77" s="234"/>
    </row>
    <row r="78" spans="1:8" x14ac:dyDescent="0.2">
      <c r="B78" s="234"/>
      <c r="C78" s="329"/>
      <c r="D78" s="330"/>
      <c r="E78" s="329"/>
      <c r="F78" s="329"/>
      <c r="G78" s="329"/>
      <c r="H78" s="234"/>
    </row>
    <row r="79" spans="1:8" x14ac:dyDescent="0.2">
      <c r="B79" s="234"/>
      <c r="C79" s="329"/>
      <c r="D79" s="330"/>
      <c r="E79" s="329"/>
      <c r="F79" s="329"/>
      <c r="G79" s="329"/>
      <c r="H79" s="234"/>
    </row>
    <row r="80" spans="1:8" x14ac:dyDescent="0.2">
      <c r="B80" s="234"/>
      <c r="C80" s="329"/>
      <c r="D80" s="330"/>
      <c r="E80" s="329"/>
      <c r="F80" s="329"/>
      <c r="G80" s="329"/>
      <c r="H80" s="234"/>
    </row>
    <row r="81" spans="2:8" x14ac:dyDescent="0.2">
      <c r="B81" s="234"/>
      <c r="C81" s="329"/>
      <c r="D81" s="330"/>
      <c r="E81" s="329"/>
      <c r="F81" s="329"/>
      <c r="G81" s="329"/>
      <c r="H81" s="234"/>
    </row>
    <row r="82" spans="2:8" x14ac:dyDescent="0.2">
      <c r="B82" s="234"/>
      <c r="C82" s="234"/>
      <c r="D82" s="275"/>
      <c r="E82" s="234"/>
      <c r="F82" s="234"/>
      <c r="G82" s="234"/>
      <c r="H82" s="234"/>
    </row>
    <row r="83" spans="2:8" x14ac:dyDescent="0.2">
      <c r="B83" s="234"/>
      <c r="C83" s="234"/>
      <c r="D83" s="275"/>
      <c r="E83" s="234"/>
      <c r="F83" s="234"/>
      <c r="G83" s="234"/>
      <c r="H83" s="234"/>
    </row>
    <row r="84" spans="2:8" x14ac:dyDescent="0.2">
      <c r="B84" s="234"/>
      <c r="C84" s="234"/>
      <c r="D84" s="275"/>
      <c r="E84" s="234"/>
      <c r="F84" s="234"/>
      <c r="G84" s="234"/>
      <c r="H84" s="234"/>
    </row>
    <row r="85" spans="2:8" x14ac:dyDescent="0.2">
      <c r="B85" s="234"/>
      <c r="C85" s="234"/>
      <c r="D85" s="275"/>
      <c r="E85" s="234"/>
      <c r="F85" s="234"/>
      <c r="G85" s="234"/>
      <c r="H85" s="234"/>
    </row>
    <row r="86" spans="2:8" x14ac:dyDescent="0.2">
      <c r="B86" s="234"/>
      <c r="C86" s="234"/>
      <c r="D86" s="275"/>
      <c r="E86" s="234"/>
      <c r="F86" s="234"/>
      <c r="G86" s="234"/>
      <c r="H86" s="234"/>
    </row>
    <row r="87" spans="2:8" x14ac:dyDescent="0.2">
      <c r="B87" s="234"/>
      <c r="C87" s="234"/>
      <c r="D87" s="275"/>
      <c r="E87" s="234"/>
      <c r="F87" s="234"/>
      <c r="G87" s="234"/>
      <c r="H87" s="234"/>
    </row>
    <row r="88" spans="2:8" x14ac:dyDescent="0.2">
      <c r="B88" s="234"/>
      <c r="C88" s="234"/>
      <c r="D88" s="275"/>
      <c r="E88" s="234"/>
      <c r="F88" s="234"/>
      <c r="G88" s="234"/>
      <c r="H88" s="234"/>
    </row>
    <row r="89" spans="2:8" x14ac:dyDescent="0.2">
      <c r="B89" s="234"/>
      <c r="C89" s="234"/>
      <c r="D89" s="275"/>
      <c r="E89" s="234"/>
      <c r="F89" s="234"/>
      <c r="G89" s="234"/>
      <c r="H89" s="234"/>
    </row>
    <row r="90" spans="2:8" x14ac:dyDescent="0.2">
      <c r="B90" s="234"/>
      <c r="C90" s="234"/>
      <c r="D90" s="275"/>
      <c r="E90" s="234"/>
      <c r="F90" s="234"/>
      <c r="G90" s="234"/>
      <c r="H90" s="234"/>
    </row>
    <row r="91" spans="2:8" x14ac:dyDescent="0.2">
      <c r="B91" s="234"/>
      <c r="C91" s="234"/>
      <c r="D91" s="275"/>
      <c r="E91" s="234"/>
      <c r="F91" s="234"/>
      <c r="G91" s="234"/>
      <c r="H91" s="234"/>
    </row>
    <row r="92" spans="2:8" x14ac:dyDescent="0.2">
      <c r="B92" s="234"/>
      <c r="C92" s="234"/>
      <c r="D92" s="275"/>
      <c r="E92" s="234"/>
      <c r="F92" s="234"/>
      <c r="G92" s="234"/>
      <c r="H92" s="234"/>
    </row>
    <row r="93" spans="2:8" x14ac:dyDescent="0.2">
      <c r="B93" s="234"/>
      <c r="C93" s="234"/>
      <c r="D93" s="275"/>
      <c r="E93" s="234"/>
      <c r="F93" s="234"/>
      <c r="G93" s="234"/>
      <c r="H93" s="234"/>
    </row>
    <row r="94" spans="2:8" x14ac:dyDescent="0.2">
      <c r="B94" s="234"/>
      <c r="C94" s="234"/>
      <c r="D94" s="275"/>
      <c r="E94" s="234"/>
      <c r="F94" s="234"/>
      <c r="G94" s="234"/>
      <c r="H94" s="234"/>
    </row>
    <row r="95" spans="2:8" x14ac:dyDescent="0.2">
      <c r="B95" s="234"/>
      <c r="C95" s="234"/>
      <c r="D95" s="275"/>
      <c r="E95" s="234"/>
      <c r="F95" s="234"/>
      <c r="G95" s="234"/>
      <c r="H95" s="234"/>
    </row>
    <row r="96" spans="2:8" x14ac:dyDescent="0.2">
      <c r="B96" s="234"/>
      <c r="C96" s="234"/>
      <c r="D96" s="275"/>
      <c r="E96" s="234"/>
      <c r="F96" s="234"/>
      <c r="G96" s="234"/>
      <c r="H96" s="234"/>
    </row>
    <row r="97" spans="2:8" x14ac:dyDescent="0.2">
      <c r="B97" s="234"/>
      <c r="C97" s="234"/>
      <c r="D97" s="275"/>
      <c r="E97" s="234"/>
      <c r="F97" s="234"/>
      <c r="G97" s="234"/>
      <c r="H97" s="234"/>
    </row>
    <row r="98" spans="2:8" x14ac:dyDescent="0.2">
      <c r="B98" s="234"/>
      <c r="C98" s="234"/>
      <c r="D98" s="275"/>
      <c r="E98" s="234"/>
      <c r="F98" s="234"/>
      <c r="G98" s="234"/>
      <c r="H98" s="234"/>
    </row>
    <row r="99" spans="2:8" x14ac:dyDescent="0.2">
      <c r="B99" s="234"/>
      <c r="C99" s="234"/>
      <c r="D99" s="275"/>
      <c r="E99" s="234"/>
      <c r="F99" s="234"/>
      <c r="G99" s="234"/>
      <c r="H99" s="234"/>
    </row>
    <row r="100" spans="2:8" x14ac:dyDescent="0.2">
      <c r="B100" s="234"/>
      <c r="C100" s="234"/>
      <c r="D100" s="275"/>
      <c r="E100" s="234"/>
      <c r="F100" s="234"/>
      <c r="G100" s="234"/>
      <c r="H100" s="234"/>
    </row>
    <row r="101" spans="2:8" x14ac:dyDescent="0.2">
      <c r="B101" s="234"/>
      <c r="C101" s="234"/>
      <c r="D101" s="275"/>
      <c r="E101" s="234"/>
      <c r="F101" s="234"/>
      <c r="G101" s="234"/>
      <c r="H101" s="234"/>
    </row>
    <row r="102" spans="2:8" x14ac:dyDescent="0.2">
      <c r="B102" s="234"/>
      <c r="C102" s="234"/>
      <c r="D102" s="275"/>
      <c r="E102" s="234"/>
      <c r="F102" s="234"/>
      <c r="G102" s="234"/>
      <c r="H102" s="234"/>
    </row>
    <row r="103" spans="2:8" x14ac:dyDescent="0.2">
      <c r="B103" s="234"/>
      <c r="C103" s="234"/>
      <c r="D103" s="275"/>
      <c r="E103" s="234"/>
      <c r="F103" s="234"/>
      <c r="G103" s="234"/>
      <c r="H103" s="234"/>
    </row>
    <row r="104" spans="2:8" x14ac:dyDescent="0.2">
      <c r="B104" s="234"/>
      <c r="C104" s="234"/>
      <c r="D104" s="275"/>
      <c r="E104" s="234"/>
      <c r="F104" s="234"/>
      <c r="G104" s="234"/>
      <c r="H104" s="234"/>
    </row>
    <row r="105" spans="2:8" x14ac:dyDescent="0.2">
      <c r="B105" s="234"/>
      <c r="C105" s="234"/>
      <c r="D105" s="275"/>
      <c r="E105" s="234"/>
      <c r="F105" s="234"/>
      <c r="G105" s="234"/>
      <c r="H105" s="234"/>
    </row>
    <row r="106" spans="2:8" x14ac:dyDescent="0.2">
      <c r="B106" s="234"/>
      <c r="C106" s="234"/>
      <c r="D106" s="275"/>
      <c r="E106" s="234"/>
      <c r="F106" s="234"/>
      <c r="G106" s="234"/>
      <c r="H106" s="234"/>
    </row>
    <row r="107" spans="2:8" x14ac:dyDescent="0.2">
      <c r="B107" s="234"/>
      <c r="C107" s="234"/>
      <c r="D107" s="275"/>
      <c r="E107" s="234"/>
      <c r="F107" s="234"/>
      <c r="G107" s="234"/>
      <c r="H107" s="234"/>
    </row>
    <row r="108" spans="2:8" x14ac:dyDescent="0.2">
      <c r="B108" s="234"/>
      <c r="C108" s="234"/>
      <c r="D108" s="275"/>
      <c r="E108" s="234"/>
      <c r="F108" s="234"/>
      <c r="G108" s="234"/>
      <c r="H108" s="234"/>
    </row>
    <row r="109" spans="2:8" x14ac:dyDescent="0.2">
      <c r="B109" s="234"/>
      <c r="C109" s="234"/>
      <c r="D109" s="275"/>
      <c r="E109" s="234"/>
      <c r="F109" s="234"/>
      <c r="G109" s="234"/>
      <c r="H109" s="234"/>
    </row>
    <row r="110" spans="2:8" x14ac:dyDescent="0.2">
      <c r="B110" s="234"/>
      <c r="C110" s="234"/>
      <c r="D110" s="275"/>
      <c r="E110" s="234"/>
      <c r="F110" s="234"/>
      <c r="G110" s="234"/>
      <c r="H110" s="234"/>
    </row>
    <row r="111" spans="2:8" x14ac:dyDescent="0.2">
      <c r="B111" s="234"/>
      <c r="C111" s="234"/>
      <c r="D111" s="275"/>
      <c r="E111" s="234"/>
      <c r="F111" s="234"/>
      <c r="G111" s="234"/>
      <c r="H111" s="234"/>
    </row>
    <row r="112" spans="2:8" x14ac:dyDescent="0.2">
      <c r="B112" s="234"/>
      <c r="C112" s="234"/>
      <c r="D112" s="275"/>
      <c r="E112" s="234"/>
      <c r="F112" s="234"/>
      <c r="G112" s="234"/>
      <c r="H112" s="234"/>
    </row>
    <row r="113" spans="2:8" x14ac:dyDescent="0.2">
      <c r="B113" s="234"/>
      <c r="C113" s="234"/>
      <c r="D113" s="275"/>
      <c r="E113" s="234"/>
      <c r="F113" s="234"/>
      <c r="G113" s="234"/>
      <c r="H113" s="234"/>
    </row>
    <row r="114" spans="2:8" x14ac:dyDescent="0.2">
      <c r="B114" s="234"/>
      <c r="C114" s="234"/>
      <c r="D114" s="275"/>
      <c r="E114" s="234"/>
      <c r="F114" s="234"/>
      <c r="G114" s="234"/>
      <c r="H114" s="234"/>
    </row>
    <row r="115" spans="2:8" x14ac:dyDescent="0.2">
      <c r="B115" s="234"/>
      <c r="C115" s="234"/>
      <c r="D115" s="275"/>
      <c r="E115" s="234"/>
      <c r="F115" s="234"/>
      <c r="G115" s="234"/>
      <c r="H115" s="234"/>
    </row>
    <row r="116" spans="2:8" x14ac:dyDescent="0.2">
      <c r="B116" s="234"/>
      <c r="C116" s="234"/>
      <c r="D116" s="275"/>
      <c r="E116" s="234"/>
      <c r="F116" s="234"/>
      <c r="G116" s="234"/>
      <c r="H116" s="234"/>
    </row>
    <row r="117" spans="2:8" x14ac:dyDescent="0.2">
      <c r="B117" s="234"/>
      <c r="C117" s="234"/>
      <c r="D117" s="275"/>
      <c r="E117" s="234"/>
      <c r="F117" s="234"/>
      <c r="G117" s="234"/>
      <c r="H117" s="234"/>
    </row>
    <row r="118" spans="2:8" x14ac:dyDescent="0.2">
      <c r="B118" s="234"/>
      <c r="C118" s="234"/>
      <c r="D118" s="275"/>
      <c r="E118" s="234"/>
      <c r="F118" s="234"/>
      <c r="G118" s="234"/>
      <c r="H118" s="234"/>
    </row>
    <row r="119" spans="2:8" x14ac:dyDescent="0.2">
      <c r="B119" s="234"/>
      <c r="C119" s="234"/>
      <c r="D119" s="275"/>
      <c r="E119" s="234"/>
      <c r="F119" s="234"/>
      <c r="G119" s="234"/>
      <c r="H119" s="234"/>
    </row>
    <row r="120" spans="2:8" x14ac:dyDescent="0.2">
      <c r="B120" s="234"/>
      <c r="C120" s="234"/>
      <c r="D120" s="275"/>
      <c r="E120" s="234"/>
      <c r="F120" s="234"/>
      <c r="G120" s="234"/>
      <c r="H120" s="234"/>
    </row>
    <row r="121" spans="2:8" x14ac:dyDescent="0.2">
      <c r="B121" s="234"/>
      <c r="C121" s="234"/>
      <c r="D121" s="275"/>
      <c r="E121" s="234"/>
      <c r="F121" s="234"/>
      <c r="G121" s="234"/>
      <c r="H121" s="234"/>
    </row>
    <row r="122" spans="2:8" x14ac:dyDescent="0.2">
      <c r="B122" s="234"/>
      <c r="C122" s="234"/>
      <c r="D122" s="275"/>
      <c r="E122" s="234"/>
      <c r="F122" s="234"/>
      <c r="G122" s="234"/>
      <c r="H122" s="234"/>
    </row>
    <row r="123" spans="2:8" x14ac:dyDescent="0.2">
      <c r="B123" s="234"/>
      <c r="C123" s="234"/>
      <c r="D123" s="275"/>
      <c r="E123" s="234"/>
      <c r="F123" s="234"/>
      <c r="G123" s="234"/>
      <c r="H123" s="234"/>
    </row>
    <row r="124" spans="2:8" x14ac:dyDescent="0.2">
      <c r="B124" s="234"/>
      <c r="C124" s="234"/>
      <c r="D124" s="275"/>
      <c r="E124" s="234"/>
      <c r="F124" s="234"/>
      <c r="G124" s="234"/>
      <c r="H124" s="234"/>
    </row>
    <row r="125" spans="2:8" x14ac:dyDescent="0.2">
      <c r="B125" s="234"/>
      <c r="C125" s="234"/>
      <c r="D125" s="275"/>
      <c r="E125" s="234"/>
      <c r="F125" s="234"/>
      <c r="G125" s="234"/>
      <c r="H125" s="234"/>
    </row>
    <row r="126" spans="2:8" x14ac:dyDescent="0.2">
      <c r="B126" s="234"/>
      <c r="C126" s="234"/>
      <c r="D126" s="275"/>
      <c r="E126" s="234"/>
      <c r="F126" s="234"/>
      <c r="G126" s="234"/>
      <c r="H126" s="234"/>
    </row>
    <row r="127" spans="2:8" x14ac:dyDescent="0.2">
      <c r="B127" s="234"/>
      <c r="C127" s="234"/>
      <c r="D127" s="275"/>
      <c r="E127" s="234"/>
      <c r="F127" s="234"/>
      <c r="G127" s="234"/>
      <c r="H127" s="234"/>
    </row>
    <row r="128" spans="2:8" x14ac:dyDescent="0.2">
      <c r="B128" s="234"/>
      <c r="C128" s="234"/>
      <c r="D128" s="275"/>
      <c r="E128" s="234"/>
      <c r="F128" s="234"/>
      <c r="G128" s="234"/>
      <c r="H128" s="234"/>
    </row>
  </sheetData>
  <mergeCells count="6">
    <mergeCell ref="A67:F67"/>
    <mergeCell ref="A5:A7"/>
    <mergeCell ref="E5:E7"/>
    <mergeCell ref="A2:G2"/>
    <mergeCell ref="C4:G4"/>
    <mergeCell ref="A66:F6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3"/>
  <sheetViews>
    <sheetView showGridLines="0" zoomScaleNormal="100" workbookViewId="0"/>
  </sheetViews>
  <sheetFormatPr defaultColWidth="9.140625" defaultRowHeight="12.75" x14ac:dyDescent="0.2"/>
  <cols>
    <col min="1" max="1" width="60.7109375" style="264" customWidth="1"/>
    <col min="2" max="3" width="10.7109375" style="264" customWidth="1"/>
    <col min="4" max="4" width="8.7109375" style="264" customWidth="1"/>
    <col min="5" max="16384" width="9.140625" style="264"/>
  </cols>
  <sheetData>
    <row r="1" spans="1:7" x14ac:dyDescent="0.2">
      <c r="A1" s="303" t="s">
        <v>323</v>
      </c>
    </row>
    <row r="2" spans="1:7" ht="15.75" x14ac:dyDescent="0.25">
      <c r="A2" s="637" t="s">
        <v>322</v>
      </c>
      <c r="B2" s="637"/>
      <c r="C2" s="637"/>
      <c r="D2" s="302"/>
      <c r="E2" s="302"/>
    </row>
    <row r="3" spans="1:7" x14ac:dyDescent="0.2">
      <c r="A3" s="647" t="s">
        <v>490</v>
      </c>
      <c r="B3" s="647"/>
      <c r="C3" s="647"/>
      <c r="D3" s="647"/>
      <c r="E3" s="296"/>
    </row>
    <row r="4" spans="1:7" ht="3" customHeight="1" x14ac:dyDescent="0.2">
      <c r="A4" s="108"/>
      <c r="B4" s="296"/>
      <c r="C4" s="296"/>
      <c r="D4" s="296"/>
      <c r="E4" s="296"/>
    </row>
    <row r="5" spans="1:7" ht="33.75" x14ac:dyDescent="0.2">
      <c r="A5" s="295"/>
      <c r="B5" s="294" t="s">
        <v>271</v>
      </c>
      <c r="C5" s="294" t="s">
        <v>269</v>
      </c>
      <c r="D5" s="294" t="s">
        <v>268</v>
      </c>
    </row>
    <row r="6" spans="1:7" x14ac:dyDescent="0.2">
      <c r="A6" s="293"/>
      <c r="B6" s="292" t="s">
        <v>3</v>
      </c>
      <c r="C6" s="292" t="s">
        <v>3</v>
      </c>
      <c r="D6" s="292" t="s">
        <v>3</v>
      </c>
    </row>
    <row r="7" spans="1:7" ht="3.2" customHeight="1" x14ac:dyDescent="0.2">
      <c r="A7" s="293"/>
      <c r="B7" s="338"/>
      <c r="C7" s="338"/>
      <c r="D7" s="338"/>
    </row>
    <row r="8" spans="1:7" x14ac:dyDescent="0.2">
      <c r="A8" s="289" t="s">
        <v>491</v>
      </c>
      <c r="B8" s="337">
        <v>73920.124000000011</v>
      </c>
      <c r="C8" s="337">
        <v>26672.955999999966</v>
      </c>
      <c r="D8" s="337">
        <v>100593.07999999999</v>
      </c>
      <c r="F8" s="272"/>
      <c r="G8" s="272"/>
    </row>
    <row r="9" spans="1:7" x14ac:dyDescent="0.2">
      <c r="A9" s="288" t="s">
        <v>487</v>
      </c>
      <c r="B9" s="126"/>
      <c r="C9" s="126">
        <v>-794.57200000000012</v>
      </c>
      <c r="D9" s="126">
        <v>-794.57200000000012</v>
      </c>
      <c r="F9" s="272"/>
      <c r="G9" s="272"/>
    </row>
    <row r="10" spans="1:7" customFormat="1" x14ac:dyDescent="0.2">
      <c r="A10" s="543" t="s">
        <v>492</v>
      </c>
      <c r="B10" s="546">
        <v>73920.124000000011</v>
      </c>
      <c r="C10" s="546">
        <v>25878.383999999965</v>
      </c>
      <c r="D10" s="546">
        <v>99798.507999999987</v>
      </c>
      <c r="E10" s="585"/>
    </row>
    <row r="11" spans="1:7" x14ac:dyDescent="0.2">
      <c r="A11" s="288" t="s">
        <v>267</v>
      </c>
      <c r="B11" s="126">
        <v>0</v>
      </c>
      <c r="C11" s="126">
        <v>771.73800000000506</v>
      </c>
      <c r="D11" s="291">
        <v>771.73800000000506</v>
      </c>
      <c r="F11" s="272"/>
      <c r="G11" s="272"/>
    </row>
    <row r="12" spans="1:7" x14ac:dyDescent="0.2">
      <c r="A12" s="288" t="s">
        <v>195</v>
      </c>
      <c r="B12" s="126">
        <v>-136.69400000000388</v>
      </c>
      <c r="C12" s="126">
        <v>70.352000000000004</v>
      </c>
      <c r="D12" s="126">
        <v>-66.342000000003878</v>
      </c>
      <c r="F12" s="272"/>
      <c r="G12" s="272"/>
    </row>
    <row r="13" spans="1:7" ht="2.4500000000000002" customHeight="1" x14ac:dyDescent="0.2">
      <c r="A13" s="289"/>
      <c r="B13" s="137"/>
      <c r="C13" s="137"/>
      <c r="D13" s="137"/>
      <c r="F13" s="272"/>
      <c r="G13" s="272"/>
    </row>
    <row r="14" spans="1:7" customFormat="1" x14ac:dyDescent="0.2">
      <c r="A14" s="584" t="s">
        <v>266</v>
      </c>
      <c r="B14" s="544">
        <v>-136.69400000000388</v>
      </c>
      <c r="C14" s="544">
        <v>842.09000000000503</v>
      </c>
      <c r="D14" s="544">
        <v>705.39600000000121</v>
      </c>
    </row>
    <row r="15" spans="1:7" ht="3.6" customHeight="1" x14ac:dyDescent="0.2">
      <c r="A15" s="300"/>
      <c r="B15" s="545"/>
      <c r="C15" s="545"/>
      <c r="D15" s="545"/>
      <c r="F15" s="272"/>
      <c r="G15" s="272"/>
    </row>
    <row r="16" spans="1:7" customFormat="1" x14ac:dyDescent="0.2">
      <c r="A16" s="549" t="s">
        <v>493</v>
      </c>
      <c r="B16" s="548">
        <v>73783.430000000008</v>
      </c>
      <c r="C16" s="548">
        <v>26720.473999999969</v>
      </c>
      <c r="D16" s="548">
        <v>100503.90399999999</v>
      </c>
      <c r="F16" s="551"/>
    </row>
    <row r="17" spans="1:10" ht="15" customHeight="1" x14ac:dyDescent="0.2"/>
    <row r="18" spans="1:10" x14ac:dyDescent="0.2">
      <c r="A18" s="642" t="s">
        <v>486</v>
      </c>
      <c r="B18" s="642"/>
      <c r="C18" s="642"/>
      <c r="D18" s="642"/>
      <c r="E18" s="296"/>
    </row>
    <row r="19" spans="1:10" ht="3" customHeight="1" x14ac:dyDescent="0.2">
      <c r="A19" s="108"/>
      <c r="B19" s="296"/>
      <c r="C19" s="296"/>
      <c r="D19" s="296"/>
      <c r="E19" s="296"/>
    </row>
    <row r="20" spans="1:10" ht="33.75" x14ac:dyDescent="0.2">
      <c r="A20" s="295"/>
      <c r="B20" s="294" t="s">
        <v>271</v>
      </c>
      <c r="C20" s="294" t="s">
        <v>269</v>
      </c>
      <c r="D20" s="294" t="s">
        <v>268</v>
      </c>
    </row>
    <row r="21" spans="1:10" x14ac:dyDescent="0.2">
      <c r="A21" s="293"/>
      <c r="B21" s="292" t="s">
        <v>3</v>
      </c>
      <c r="C21" s="292" t="s">
        <v>3</v>
      </c>
      <c r="D21" s="292" t="s">
        <v>3</v>
      </c>
    </row>
    <row r="22" spans="1:10" ht="3.2" customHeight="1" x14ac:dyDescent="0.2"/>
    <row r="23" spans="1:10" x14ac:dyDescent="0.2">
      <c r="A23" s="289" t="s">
        <v>272</v>
      </c>
      <c r="B23" s="137">
        <v>77241.612000000008</v>
      </c>
      <c r="C23" s="137">
        <v>25993.910999999989</v>
      </c>
      <c r="D23" s="137">
        <v>103235.523</v>
      </c>
      <c r="H23" s="272"/>
      <c r="I23" s="272"/>
      <c r="J23" s="272"/>
    </row>
    <row r="24" spans="1:10" x14ac:dyDescent="0.2">
      <c r="A24" s="288" t="s">
        <v>487</v>
      </c>
      <c r="B24" s="126"/>
      <c r="C24" s="126">
        <v>-882.375</v>
      </c>
      <c r="D24" s="126">
        <v>-882.375</v>
      </c>
      <c r="H24" s="272"/>
      <c r="I24" s="272"/>
      <c r="J24" s="272"/>
    </row>
    <row r="25" spans="1:10" customFormat="1" x14ac:dyDescent="0.2">
      <c r="A25" s="543" t="s">
        <v>488</v>
      </c>
      <c r="B25" s="546">
        <v>77241.612000000008</v>
      </c>
      <c r="C25" s="546">
        <v>25111.535999999989</v>
      </c>
      <c r="D25" s="546">
        <v>102353.148</v>
      </c>
      <c r="E25" s="585"/>
    </row>
    <row r="26" spans="1:10" x14ac:dyDescent="0.2">
      <c r="A26" s="288" t="s">
        <v>267</v>
      </c>
      <c r="B26" s="126">
        <v>0</v>
      </c>
      <c r="C26" s="126">
        <v>288.57699999999079</v>
      </c>
      <c r="D26" s="126">
        <v>288.57699999999079</v>
      </c>
      <c r="H26" s="272"/>
      <c r="I26" s="272"/>
      <c r="J26" s="272"/>
    </row>
    <row r="27" spans="1:10" x14ac:dyDescent="0.2">
      <c r="A27" s="288" t="s">
        <v>195</v>
      </c>
      <c r="B27" s="126">
        <v>-206.63499999999826</v>
      </c>
      <c r="C27" s="126">
        <v>46.867000000000111</v>
      </c>
      <c r="D27" s="126">
        <v>-159.76799999999815</v>
      </c>
      <c r="H27" s="272"/>
      <c r="I27" s="272"/>
      <c r="J27" s="272"/>
    </row>
    <row r="28" spans="1:10" x14ac:dyDescent="0.2">
      <c r="A28" s="336"/>
      <c r="B28" s="137"/>
      <c r="C28" s="137"/>
      <c r="D28" s="137"/>
      <c r="H28" s="272"/>
      <c r="I28" s="272"/>
      <c r="J28" s="272"/>
    </row>
    <row r="29" spans="1:10" customFormat="1" x14ac:dyDescent="0.2">
      <c r="A29" s="584" t="s">
        <v>266</v>
      </c>
      <c r="B29" s="544">
        <v>-206.63499999999826</v>
      </c>
      <c r="C29" s="544">
        <v>335.44399999999092</v>
      </c>
      <c r="D29" s="544">
        <v>128.80899999999264</v>
      </c>
    </row>
    <row r="30" spans="1:10" ht="2.4500000000000002" customHeight="1" x14ac:dyDescent="0.2">
      <c r="A30" s="300"/>
      <c r="B30" s="545"/>
      <c r="C30" s="545"/>
      <c r="D30" s="545"/>
      <c r="H30" s="272"/>
      <c r="I30" s="272"/>
      <c r="J30" s="272"/>
    </row>
    <row r="31" spans="1:10" customFormat="1" x14ac:dyDescent="0.2">
      <c r="A31" s="549" t="s">
        <v>489</v>
      </c>
      <c r="B31" s="548">
        <v>77034.977000000014</v>
      </c>
      <c r="C31" s="548">
        <v>25446.91999999998</v>
      </c>
      <c r="D31" s="548">
        <v>102481.95699999999</v>
      </c>
      <c r="F31" s="551"/>
    </row>
    <row r="32" spans="1:10" customFormat="1" x14ac:dyDescent="0.2">
      <c r="A32" s="549"/>
      <c r="B32" s="586"/>
      <c r="C32" s="586"/>
      <c r="D32" s="586"/>
      <c r="F32" s="551"/>
    </row>
    <row r="33" spans="1:1" x14ac:dyDescent="0.2">
      <c r="A33" s="167" t="s">
        <v>79</v>
      </c>
    </row>
  </sheetData>
  <mergeCells count="3">
    <mergeCell ref="A2:C2"/>
    <mergeCell ref="A18:D18"/>
    <mergeCell ref="A3:D3"/>
  </mergeCells>
  <pageMargins left="0.75" right="0.75" top="1" bottom="1" header="0.5" footer="0.5"/>
  <pageSetup paperSize="9" scale="9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149"/>
  <sheetViews>
    <sheetView showGridLines="0" zoomScaleNormal="100" workbookViewId="0"/>
  </sheetViews>
  <sheetFormatPr defaultColWidth="9.140625" defaultRowHeight="11.25" x14ac:dyDescent="0.2"/>
  <cols>
    <col min="1" max="1" width="38.7109375" style="113" customWidth="1"/>
    <col min="2" max="2" width="4.140625" style="113" bestFit="1" customWidth="1"/>
    <col min="3" max="3" width="10.7109375" style="109" customWidth="1"/>
    <col min="4" max="4" width="10.7109375" style="139" customWidth="1"/>
    <col min="5" max="5" width="2.7109375" style="109" customWidth="1"/>
    <col min="6" max="6" width="10.7109375" style="109" customWidth="1"/>
    <col min="7" max="7" width="12.5703125" style="109" customWidth="1"/>
    <col min="8" max="16384" width="9.140625" style="109"/>
  </cols>
  <sheetData>
    <row r="1" spans="1:18" ht="12.75" x14ac:dyDescent="0.2">
      <c r="A1" s="317" t="s">
        <v>327</v>
      </c>
    </row>
    <row r="2" spans="1:18" ht="15.75" x14ac:dyDescent="0.25">
      <c r="A2" s="637" t="s">
        <v>326</v>
      </c>
      <c r="B2" s="637"/>
      <c r="C2" s="637"/>
      <c r="D2" s="637"/>
      <c r="E2" s="637"/>
      <c r="F2" s="637"/>
      <c r="G2" s="637"/>
    </row>
    <row r="3" spans="1:18" ht="3" customHeight="1" x14ac:dyDescent="0.2"/>
    <row r="4" spans="1:18" ht="12.75" customHeight="1" x14ac:dyDescent="0.2">
      <c r="A4" s="218"/>
      <c r="B4" s="218"/>
      <c r="C4" s="638" t="s">
        <v>464</v>
      </c>
      <c r="D4" s="638"/>
      <c r="E4" s="262"/>
      <c r="F4" s="638" t="s">
        <v>2</v>
      </c>
      <c r="G4" s="638"/>
    </row>
    <row r="5" spans="1:18" ht="24.75" customHeight="1" x14ac:dyDescent="0.2">
      <c r="A5" s="643"/>
      <c r="B5" s="259"/>
      <c r="C5" s="261" t="s">
        <v>497</v>
      </c>
      <c r="D5" s="222" t="s">
        <v>473</v>
      </c>
      <c r="E5" s="648"/>
      <c r="F5" s="259" t="s">
        <v>497</v>
      </c>
      <c r="G5" s="530" t="s">
        <v>40</v>
      </c>
      <c r="H5" s="234"/>
    </row>
    <row r="6" spans="1:18" x14ac:dyDescent="0.2">
      <c r="A6" s="643"/>
      <c r="B6" s="256"/>
      <c r="C6" s="316" t="s">
        <v>3</v>
      </c>
      <c r="D6" s="259" t="s">
        <v>3</v>
      </c>
      <c r="E6" s="648"/>
      <c r="F6" s="259" t="s">
        <v>3</v>
      </c>
      <c r="G6" s="259" t="s">
        <v>3</v>
      </c>
      <c r="H6" s="234"/>
      <c r="I6" s="139"/>
      <c r="J6" s="139"/>
      <c r="K6" s="139"/>
      <c r="L6" s="139"/>
      <c r="M6" s="139"/>
      <c r="N6" s="139"/>
      <c r="O6" s="139"/>
      <c r="P6" s="139"/>
      <c r="Q6" s="139"/>
      <c r="R6" s="139"/>
    </row>
    <row r="7" spans="1:18" ht="3" customHeight="1" x14ac:dyDescent="0.2">
      <c r="A7" s="339"/>
      <c r="B7" s="315"/>
      <c r="C7" s="316"/>
      <c r="D7" s="121"/>
      <c r="E7" s="259"/>
      <c r="F7" s="259"/>
      <c r="G7" s="259"/>
      <c r="H7" s="234"/>
      <c r="I7" s="139"/>
      <c r="J7" s="139"/>
      <c r="K7" s="139"/>
      <c r="L7" s="139"/>
      <c r="M7" s="139"/>
      <c r="N7" s="139"/>
      <c r="O7" s="139"/>
      <c r="P7" s="139"/>
      <c r="Q7" s="139"/>
      <c r="R7" s="139"/>
    </row>
    <row r="8" spans="1:18" x14ac:dyDescent="0.2">
      <c r="A8" s="277" t="s">
        <v>307</v>
      </c>
      <c r="B8" s="174"/>
      <c r="C8" s="253"/>
      <c r="D8" s="275"/>
      <c r="E8" s="234"/>
      <c r="F8" s="234"/>
      <c r="G8" s="234"/>
      <c r="H8" s="234"/>
      <c r="I8" s="139"/>
      <c r="J8" s="139"/>
      <c r="K8" s="139"/>
      <c r="L8" s="139"/>
      <c r="M8" s="139"/>
      <c r="N8" s="139"/>
      <c r="O8" s="139"/>
      <c r="P8" s="139"/>
      <c r="Q8" s="139"/>
      <c r="R8" s="139"/>
    </row>
    <row r="9" spans="1:18" ht="3" customHeight="1" x14ac:dyDescent="0.2">
      <c r="A9" s="139"/>
      <c r="B9" s="275"/>
      <c r="C9" s="253"/>
      <c r="D9" s="275"/>
      <c r="E9" s="234"/>
      <c r="F9" s="234"/>
      <c r="G9" s="234"/>
      <c r="H9" s="234"/>
      <c r="I9" s="139"/>
      <c r="J9" s="139"/>
      <c r="K9" s="139"/>
      <c r="L9" s="139"/>
      <c r="M9" s="139"/>
      <c r="N9" s="139"/>
      <c r="O9" s="139"/>
      <c r="P9" s="139"/>
      <c r="Q9" s="139"/>
      <c r="R9" s="139"/>
    </row>
    <row r="10" spans="1:18" x14ac:dyDescent="0.2">
      <c r="A10" s="277" t="s">
        <v>289</v>
      </c>
      <c r="B10" s="174"/>
      <c r="C10" s="253"/>
      <c r="D10" s="275"/>
      <c r="E10" s="234"/>
      <c r="F10" s="234"/>
      <c r="G10" s="234"/>
      <c r="H10" s="234"/>
      <c r="I10" s="139"/>
      <c r="J10" s="139"/>
      <c r="K10" s="139"/>
      <c r="L10" s="139"/>
      <c r="M10" s="139"/>
      <c r="N10" s="139"/>
      <c r="O10" s="139"/>
      <c r="P10" s="139"/>
      <c r="Q10" s="139"/>
      <c r="R10" s="139"/>
    </row>
    <row r="11" spans="1:18" x14ac:dyDescent="0.2">
      <c r="A11" s="139" t="s">
        <v>495</v>
      </c>
      <c r="B11" s="275"/>
      <c r="C11" s="268">
        <v>2021.883</v>
      </c>
      <c r="D11" s="221">
        <v>8565</v>
      </c>
      <c r="E11" s="221"/>
      <c r="F11" s="221">
        <v>2004.2099999999998</v>
      </c>
      <c r="G11" s="221">
        <v>8391.5</v>
      </c>
      <c r="H11" s="234"/>
      <c r="I11" s="139"/>
      <c r="J11" s="139"/>
      <c r="K11" s="125"/>
      <c r="L11" s="125"/>
      <c r="M11" s="125"/>
      <c r="N11" s="125"/>
      <c r="O11" s="125"/>
      <c r="P11" s="125"/>
      <c r="Q11" s="125"/>
      <c r="R11" s="139"/>
    </row>
    <row r="12" spans="1:18" ht="12.75" x14ac:dyDescent="0.2">
      <c r="A12" s="139" t="s">
        <v>306</v>
      </c>
      <c r="B12" s="275"/>
      <c r="C12" s="268">
        <v>3301.1309999999999</v>
      </c>
      <c r="D12" s="221">
        <v>11762</v>
      </c>
      <c r="E12" s="221"/>
      <c r="F12" s="221">
        <v>2471.9160000000002</v>
      </c>
      <c r="G12" s="221">
        <v>11082.465</v>
      </c>
      <c r="H12" s="234"/>
      <c r="I12" s="265"/>
      <c r="J12" s="265"/>
      <c r="K12" s="125"/>
      <c r="L12" s="125"/>
      <c r="M12" s="125"/>
      <c r="N12" s="125"/>
      <c r="O12" s="125"/>
      <c r="P12" s="125"/>
      <c r="Q12" s="125"/>
      <c r="R12" s="139"/>
    </row>
    <row r="13" spans="1:18" x14ac:dyDescent="0.2">
      <c r="A13" s="139" t="s">
        <v>496</v>
      </c>
      <c r="B13" s="275"/>
      <c r="C13" s="268">
        <v>6589.5140000000001</v>
      </c>
      <c r="D13" s="221">
        <v>24145</v>
      </c>
      <c r="E13" s="221"/>
      <c r="F13" s="221">
        <v>5824.0240000000003</v>
      </c>
      <c r="G13" s="221">
        <v>23692.562000000002</v>
      </c>
      <c r="H13" s="234"/>
      <c r="I13" s="139"/>
      <c r="J13" s="139"/>
      <c r="K13" s="125"/>
      <c r="L13" s="125"/>
      <c r="M13" s="125"/>
      <c r="N13" s="125"/>
      <c r="O13" s="125"/>
      <c r="P13" s="125"/>
      <c r="Q13" s="125"/>
      <c r="R13" s="139"/>
    </row>
    <row r="14" spans="1:18" ht="12.75" x14ac:dyDescent="0.2">
      <c r="A14" s="139" t="s">
        <v>305</v>
      </c>
      <c r="B14" s="275"/>
      <c r="C14" s="268">
        <v>148.13800000000001</v>
      </c>
      <c r="D14" s="221">
        <v>689</v>
      </c>
      <c r="E14" s="221"/>
      <c r="F14" s="221">
        <v>145.55799999999999</v>
      </c>
      <c r="G14" s="221">
        <v>661.14</v>
      </c>
      <c r="H14" s="234"/>
      <c r="I14" s="265"/>
      <c r="J14" s="265"/>
      <c r="K14" s="125"/>
      <c r="L14" s="125"/>
      <c r="M14" s="125"/>
      <c r="N14" s="125"/>
      <c r="O14" s="125"/>
      <c r="P14" s="125"/>
      <c r="Q14" s="125"/>
      <c r="R14" s="139"/>
    </row>
    <row r="15" spans="1:18" ht="12.75" x14ac:dyDescent="0.2">
      <c r="A15" s="139" t="s">
        <v>325</v>
      </c>
      <c r="B15" s="275"/>
      <c r="C15" s="268">
        <v>3429.6309999999999</v>
      </c>
      <c r="D15" s="221">
        <v>9548</v>
      </c>
      <c r="E15" s="221"/>
      <c r="F15" s="221">
        <v>2316.6720000000018</v>
      </c>
      <c r="G15" s="221">
        <v>8806.9129999999968</v>
      </c>
      <c r="H15" s="234"/>
      <c r="I15" s="265"/>
      <c r="J15" s="265"/>
      <c r="K15" s="125"/>
      <c r="L15" s="125"/>
      <c r="M15" s="125"/>
      <c r="N15" s="125"/>
      <c r="O15" s="125"/>
      <c r="P15" s="125"/>
      <c r="Q15" s="125"/>
      <c r="R15" s="139"/>
    </row>
    <row r="16" spans="1:18" x14ac:dyDescent="0.2">
      <c r="A16" s="277" t="s">
        <v>286</v>
      </c>
      <c r="B16" s="174"/>
      <c r="C16" s="267">
        <v>15490.297</v>
      </c>
      <c r="D16" s="266">
        <v>54711</v>
      </c>
      <c r="E16" s="266"/>
      <c r="F16" s="266">
        <v>12762.380000000005</v>
      </c>
      <c r="G16" s="266">
        <v>52634.58</v>
      </c>
      <c r="H16" s="234"/>
      <c r="I16" s="139"/>
      <c r="J16" s="139"/>
      <c r="K16" s="125"/>
      <c r="L16" s="125"/>
      <c r="M16" s="125"/>
      <c r="N16" s="125"/>
      <c r="O16" s="125"/>
      <c r="P16" s="125"/>
      <c r="Q16" s="125"/>
      <c r="R16" s="139"/>
    </row>
    <row r="17" spans="1:18" ht="3" customHeight="1" x14ac:dyDescent="0.2">
      <c r="A17" s="139"/>
      <c r="B17" s="275"/>
      <c r="C17" s="268"/>
      <c r="D17" s="221"/>
      <c r="E17" s="221"/>
      <c r="F17" s="221"/>
      <c r="G17" s="221"/>
      <c r="H17" s="234"/>
      <c r="I17" s="139"/>
      <c r="J17" s="139"/>
      <c r="K17" s="125"/>
      <c r="L17" s="125"/>
      <c r="M17" s="125"/>
      <c r="N17" s="125"/>
      <c r="O17" s="125"/>
      <c r="P17" s="125"/>
      <c r="Q17" s="125"/>
      <c r="R17" s="139"/>
    </row>
    <row r="18" spans="1:18" x14ac:dyDescent="0.2">
      <c r="A18" s="277" t="s">
        <v>285</v>
      </c>
      <c r="B18" s="174"/>
      <c r="C18" s="268"/>
      <c r="D18" s="221"/>
      <c r="E18" s="221"/>
      <c r="F18" s="221"/>
      <c r="G18" s="221"/>
      <c r="H18" s="234"/>
      <c r="I18" s="139"/>
      <c r="J18" s="139"/>
      <c r="K18" s="125"/>
      <c r="L18" s="125"/>
      <c r="M18" s="125"/>
      <c r="N18" s="125"/>
      <c r="O18" s="125"/>
      <c r="P18" s="125"/>
      <c r="Q18" s="125"/>
      <c r="R18" s="139"/>
    </row>
    <row r="19" spans="1:18" x14ac:dyDescent="0.2">
      <c r="A19" s="139" t="s">
        <v>304</v>
      </c>
      <c r="B19" s="275"/>
      <c r="C19" s="268">
        <v>-3607.1990000000001</v>
      </c>
      <c r="D19" s="221">
        <v>-15637</v>
      </c>
      <c r="E19" s="221"/>
      <c r="F19" s="221">
        <v>-3537.98</v>
      </c>
      <c r="G19" s="221">
        <v>-15061.82</v>
      </c>
      <c r="H19" s="234"/>
      <c r="I19" s="139"/>
      <c r="J19" s="139"/>
      <c r="K19" s="125"/>
      <c r="L19" s="125"/>
      <c r="M19" s="125"/>
      <c r="N19" s="125"/>
      <c r="O19" s="125"/>
      <c r="P19" s="125"/>
      <c r="Q19" s="125"/>
      <c r="R19" s="139"/>
    </row>
    <row r="20" spans="1:18" x14ac:dyDescent="0.2">
      <c r="A20" s="139" t="s">
        <v>303</v>
      </c>
      <c r="B20" s="275"/>
      <c r="C20" s="268">
        <v>-6742.0179999999982</v>
      </c>
      <c r="D20" s="221">
        <v>-23610</v>
      </c>
      <c r="E20" s="221"/>
      <c r="F20" s="221">
        <v>-6083.1869999999999</v>
      </c>
      <c r="G20" s="221">
        <v>-23420.742999999995</v>
      </c>
      <c r="H20" s="234"/>
      <c r="I20" s="139"/>
      <c r="J20" s="139"/>
      <c r="K20" s="125"/>
      <c r="L20" s="125"/>
      <c r="M20" s="125"/>
      <c r="N20" s="125"/>
      <c r="O20" s="125"/>
      <c r="P20" s="125"/>
      <c r="Q20" s="125"/>
      <c r="R20" s="139"/>
    </row>
    <row r="21" spans="1:18" x14ac:dyDescent="0.2">
      <c r="A21" s="139" t="s">
        <v>302</v>
      </c>
      <c r="B21" s="275"/>
      <c r="C21" s="268">
        <v>-563.23400000000004</v>
      </c>
      <c r="D21" s="221">
        <v>-2073</v>
      </c>
      <c r="E21" s="221"/>
      <c r="F21" s="221">
        <v>-492.91699999999997</v>
      </c>
      <c r="G21" s="221">
        <v>-2016.9090000000001</v>
      </c>
      <c r="H21" s="234"/>
      <c r="I21" s="139"/>
      <c r="J21" s="139"/>
      <c r="K21" s="125"/>
      <c r="L21" s="125"/>
      <c r="M21" s="125"/>
      <c r="N21" s="125"/>
      <c r="O21" s="125"/>
      <c r="P21" s="125"/>
      <c r="Q21" s="125"/>
      <c r="R21" s="139"/>
    </row>
    <row r="22" spans="1:18" x14ac:dyDescent="0.2">
      <c r="A22" s="139" t="s">
        <v>301</v>
      </c>
      <c r="B22" s="275"/>
      <c r="C22" s="268">
        <v>-1151.876</v>
      </c>
      <c r="D22" s="221">
        <v>-4123</v>
      </c>
      <c r="E22" s="221"/>
      <c r="F22" s="221">
        <v>-880.69799999999998</v>
      </c>
      <c r="G22" s="221">
        <v>-4128.9710000000005</v>
      </c>
      <c r="H22" s="234"/>
      <c r="I22" s="139"/>
      <c r="J22" s="139"/>
      <c r="K22" s="125"/>
      <c r="L22" s="125"/>
      <c r="M22" s="125"/>
      <c r="N22" s="125"/>
      <c r="O22" s="125"/>
      <c r="P22" s="125"/>
      <c r="Q22" s="125"/>
      <c r="R22" s="139"/>
    </row>
    <row r="23" spans="1:18" x14ac:dyDescent="0.2">
      <c r="A23" s="139" t="s">
        <v>324</v>
      </c>
      <c r="B23" s="275"/>
      <c r="C23" s="268">
        <v>-1353.1950000000015</v>
      </c>
      <c r="D23" s="221">
        <v>-4573</v>
      </c>
      <c r="E23" s="221"/>
      <c r="F23" s="221">
        <v>-1319.1569999999992</v>
      </c>
      <c r="G23" s="221">
        <v>-4619.864999999998</v>
      </c>
      <c r="H23" s="234"/>
      <c r="I23" s="139"/>
      <c r="J23" s="139"/>
      <c r="K23" s="125"/>
      <c r="L23" s="125"/>
      <c r="M23" s="125"/>
      <c r="N23" s="125"/>
      <c r="O23" s="125"/>
      <c r="P23" s="125"/>
      <c r="Q23" s="125"/>
      <c r="R23" s="139"/>
    </row>
    <row r="24" spans="1:18" x14ac:dyDescent="0.2">
      <c r="A24" s="277" t="s">
        <v>281</v>
      </c>
      <c r="B24" s="174"/>
      <c r="C24" s="267">
        <v>-13417.522000000001</v>
      </c>
      <c r="D24" s="266">
        <v>-50017</v>
      </c>
      <c r="E24" s="266"/>
      <c r="F24" s="266">
        <v>-12313.938999999998</v>
      </c>
      <c r="G24" s="266">
        <v>-49248.30799999999</v>
      </c>
      <c r="H24" s="234"/>
      <c r="I24" s="139"/>
      <c r="J24" s="139"/>
      <c r="K24" s="125"/>
      <c r="L24" s="125"/>
      <c r="M24" s="125"/>
      <c r="N24" s="125"/>
      <c r="O24" s="125"/>
      <c r="P24" s="125"/>
      <c r="Q24" s="125"/>
      <c r="R24" s="139"/>
    </row>
    <row r="25" spans="1:18" ht="3" customHeight="1" x14ac:dyDescent="0.2">
      <c r="A25" s="139"/>
      <c r="B25" s="275"/>
      <c r="C25" s="268"/>
      <c r="D25" s="221"/>
      <c r="E25" s="221"/>
      <c r="F25" s="221"/>
      <c r="G25" s="221"/>
      <c r="H25" s="234"/>
      <c r="I25" s="139"/>
      <c r="J25" s="139"/>
      <c r="K25" s="125"/>
      <c r="L25" s="125"/>
      <c r="M25" s="125"/>
      <c r="N25" s="125"/>
      <c r="O25" s="125"/>
      <c r="P25" s="125"/>
      <c r="Q25" s="125"/>
      <c r="R25" s="139"/>
    </row>
    <row r="26" spans="1:18" x14ac:dyDescent="0.2">
      <c r="A26" s="277" t="s">
        <v>299</v>
      </c>
      <c r="B26" s="174"/>
      <c r="C26" s="267">
        <v>2072.7749999999996</v>
      </c>
      <c r="D26" s="266">
        <v>4694</v>
      </c>
      <c r="E26" s="266"/>
      <c r="F26" s="266">
        <v>448.44100000000617</v>
      </c>
      <c r="G26" s="266">
        <v>3386.2720000000118</v>
      </c>
      <c r="H26" s="234"/>
      <c r="I26" s="139"/>
      <c r="J26" s="139"/>
      <c r="K26" s="125"/>
      <c r="L26" s="125"/>
      <c r="M26" s="125"/>
      <c r="N26" s="125"/>
      <c r="O26" s="125"/>
      <c r="P26" s="125"/>
      <c r="Q26" s="125"/>
      <c r="R26" s="139"/>
    </row>
    <row r="27" spans="1:18" ht="3" customHeight="1" x14ac:dyDescent="0.2">
      <c r="A27" s="139"/>
      <c r="B27" s="275"/>
      <c r="C27" s="268"/>
      <c r="D27" s="221"/>
      <c r="E27" s="221"/>
      <c r="F27" s="221"/>
      <c r="G27" s="221"/>
      <c r="H27" s="234"/>
      <c r="I27" s="139"/>
      <c r="J27" s="139"/>
      <c r="K27" s="125"/>
      <c r="L27" s="125"/>
      <c r="M27" s="125"/>
      <c r="N27" s="125"/>
      <c r="O27" s="125"/>
      <c r="P27" s="125"/>
      <c r="Q27" s="125"/>
      <c r="R27" s="139"/>
    </row>
    <row r="28" spans="1:18" x14ac:dyDescent="0.2">
      <c r="A28" s="277" t="s">
        <v>298</v>
      </c>
      <c r="B28" s="174"/>
      <c r="C28" s="268"/>
      <c r="D28" s="221"/>
      <c r="E28" s="221"/>
      <c r="F28" s="221"/>
      <c r="G28" s="221"/>
      <c r="H28" s="234"/>
      <c r="I28" s="139"/>
      <c r="J28" s="139"/>
      <c r="K28" s="125"/>
      <c r="L28" s="125"/>
      <c r="M28" s="125"/>
      <c r="N28" s="125"/>
      <c r="O28" s="125"/>
      <c r="P28" s="125"/>
      <c r="Q28" s="125"/>
      <c r="R28" s="139"/>
    </row>
    <row r="29" spans="1:18" ht="3" customHeight="1" x14ac:dyDescent="0.2">
      <c r="A29" s="139"/>
      <c r="B29" s="275"/>
      <c r="C29" s="268"/>
      <c r="D29" s="221"/>
      <c r="E29" s="221"/>
      <c r="F29" s="221"/>
      <c r="G29" s="221"/>
      <c r="H29" s="234"/>
      <c r="I29" s="139"/>
      <c r="J29" s="139"/>
      <c r="K29" s="125"/>
      <c r="L29" s="125"/>
      <c r="M29" s="125"/>
      <c r="N29" s="125"/>
      <c r="O29" s="125"/>
      <c r="P29" s="125"/>
      <c r="Q29" s="125"/>
      <c r="R29" s="139"/>
    </row>
    <row r="30" spans="1:18" x14ac:dyDescent="0.2">
      <c r="A30" s="277" t="s">
        <v>297</v>
      </c>
      <c r="B30" s="174"/>
      <c r="C30" s="268"/>
      <c r="D30" s="221"/>
      <c r="E30" s="221"/>
      <c r="F30" s="221"/>
      <c r="G30" s="221"/>
      <c r="H30" s="234"/>
      <c r="I30" s="139"/>
      <c r="J30" s="139"/>
      <c r="K30" s="125"/>
      <c r="L30" s="125"/>
      <c r="M30" s="125"/>
      <c r="N30" s="125"/>
      <c r="O30" s="125"/>
      <c r="P30" s="125"/>
      <c r="Q30" s="125"/>
      <c r="R30" s="139"/>
    </row>
    <row r="31" spans="1:18" x14ac:dyDescent="0.2">
      <c r="A31" s="139" t="s">
        <v>186</v>
      </c>
      <c r="B31" s="275"/>
      <c r="C31" s="268">
        <v>-1133.1690000000006</v>
      </c>
      <c r="D31" s="221">
        <v>-5646</v>
      </c>
      <c r="E31" s="221"/>
      <c r="F31" s="221">
        <v>-1071.03</v>
      </c>
      <c r="G31" s="221">
        <v>-4964.7420000000002</v>
      </c>
      <c r="H31" s="234"/>
      <c r="I31" s="139"/>
      <c r="J31" s="139"/>
      <c r="K31" s="125"/>
      <c r="L31" s="125"/>
      <c r="M31" s="125"/>
      <c r="N31" s="125"/>
      <c r="O31" s="125"/>
      <c r="P31" s="125"/>
      <c r="Q31" s="125"/>
      <c r="R31" s="139"/>
    </row>
    <row r="32" spans="1:18" x14ac:dyDescent="0.2">
      <c r="A32" s="139" t="s">
        <v>182</v>
      </c>
      <c r="B32" s="275"/>
      <c r="C32" s="268">
        <v>90.701999999999998</v>
      </c>
      <c r="D32" s="221">
        <v>705</v>
      </c>
      <c r="E32" s="221"/>
      <c r="F32" s="221">
        <v>76.167000000000002</v>
      </c>
      <c r="G32" s="221">
        <v>654.28800000000001</v>
      </c>
      <c r="H32" s="234"/>
      <c r="K32" s="125"/>
      <c r="L32" s="125"/>
      <c r="M32" s="125"/>
      <c r="N32" s="125"/>
      <c r="O32" s="125"/>
      <c r="P32" s="125"/>
      <c r="Q32" s="125"/>
    </row>
    <row r="33" spans="1:17" x14ac:dyDescent="0.2">
      <c r="A33" s="277" t="s">
        <v>296</v>
      </c>
      <c r="B33" s="174"/>
      <c r="C33" s="267">
        <v>-1042.4670000000006</v>
      </c>
      <c r="D33" s="266">
        <v>-4942</v>
      </c>
      <c r="E33" s="266"/>
      <c r="F33" s="266">
        <v>-994.86299999999994</v>
      </c>
      <c r="G33" s="266">
        <v>-4310.4539999999997</v>
      </c>
      <c r="H33" s="234"/>
      <c r="K33" s="125"/>
      <c r="L33" s="125"/>
      <c r="M33" s="125"/>
      <c r="N33" s="125"/>
      <c r="O33" s="125"/>
      <c r="P33" s="125"/>
      <c r="Q33" s="125"/>
    </row>
    <row r="34" spans="1:17" ht="3" customHeight="1" x14ac:dyDescent="0.2">
      <c r="A34" s="139"/>
      <c r="B34" s="275"/>
      <c r="C34" s="268"/>
      <c r="D34" s="221"/>
      <c r="E34" s="221"/>
      <c r="F34" s="221"/>
      <c r="G34" s="221"/>
      <c r="H34" s="234"/>
      <c r="K34" s="125"/>
      <c r="L34" s="125"/>
      <c r="M34" s="125"/>
      <c r="N34" s="125"/>
      <c r="O34" s="125"/>
      <c r="P34" s="125"/>
      <c r="Q34" s="125"/>
    </row>
    <row r="35" spans="1:17" x14ac:dyDescent="0.2">
      <c r="A35" s="277" t="s">
        <v>295</v>
      </c>
      <c r="B35" s="174"/>
      <c r="C35" s="268"/>
      <c r="D35" s="221"/>
      <c r="E35" s="221"/>
      <c r="F35" s="221"/>
      <c r="G35" s="221"/>
      <c r="H35" s="234"/>
      <c r="K35" s="125"/>
      <c r="L35" s="125"/>
      <c r="M35" s="125"/>
      <c r="N35" s="125"/>
      <c r="O35" s="125"/>
      <c r="P35" s="125"/>
      <c r="Q35" s="125"/>
    </row>
    <row r="36" spans="1:17" x14ac:dyDescent="0.2">
      <c r="A36" s="277" t="s">
        <v>289</v>
      </c>
      <c r="B36" s="275"/>
      <c r="C36" s="268"/>
      <c r="D36" s="221"/>
      <c r="E36" s="221"/>
      <c r="F36" s="221"/>
      <c r="G36" s="221"/>
      <c r="H36" s="234"/>
      <c r="K36" s="125"/>
      <c r="L36" s="125"/>
      <c r="M36" s="125"/>
      <c r="N36" s="125"/>
      <c r="O36" s="125"/>
      <c r="P36" s="125"/>
      <c r="Q36" s="125"/>
    </row>
    <row r="37" spans="1:17" x14ac:dyDescent="0.2">
      <c r="A37" s="139" t="s">
        <v>294</v>
      </c>
      <c r="B37" s="275"/>
      <c r="C37" s="268">
        <v>2.1800000000000002</v>
      </c>
      <c r="D37" s="221">
        <v>10</v>
      </c>
      <c r="E37" s="221"/>
      <c r="F37" s="221">
        <v>6.024</v>
      </c>
      <c r="G37" s="221">
        <v>20.65</v>
      </c>
      <c r="H37" s="234"/>
      <c r="K37" s="125"/>
      <c r="L37" s="125"/>
      <c r="M37" s="125"/>
      <c r="N37" s="125"/>
      <c r="O37" s="125"/>
      <c r="P37" s="125"/>
      <c r="Q37" s="125"/>
    </row>
    <row r="38" spans="1:17" x14ac:dyDescent="0.2">
      <c r="A38" s="139" t="s">
        <v>293</v>
      </c>
      <c r="B38" s="275"/>
      <c r="C38" s="268">
        <v>1405.5969999999998</v>
      </c>
      <c r="D38" s="221">
        <v>7219</v>
      </c>
      <c r="E38" s="221"/>
      <c r="F38" s="221">
        <v>1426.7619999999999</v>
      </c>
      <c r="G38" s="221">
        <v>6495.1810000000005</v>
      </c>
      <c r="H38" s="234"/>
      <c r="K38" s="125"/>
      <c r="L38" s="125"/>
      <c r="M38" s="125"/>
      <c r="N38" s="125"/>
      <c r="O38" s="125"/>
      <c r="P38" s="125"/>
      <c r="Q38" s="125"/>
    </row>
    <row r="39" spans="1:17" x14ac:dyDescent="0.2">
      <c r="A39" s="277" t="s">
        <v>285</v>
      </c>
      <c r="B39" s="275"/>
      <c r="C39" s="268"/>
      <c r="D39" s="221"/>
      <c r="E39" s="221"/>
      <c r="F39" s="221"/>
      <c r="G39" s="221"/>
      <c r="H39" s="234"/>
      <c r="K39" s="125"/>
      <c r="L39" s="125"/>
      <c r="M39" s="125"/>
      <c r="N39" s="125"/>
      <c r="O39" s="125"/>
      <c r="P39" s="125"/>
      <c r="Q39" s="125"/>
    </row>
    <row r="40" spans="1:17" x14ac:dyDescent="0.2">
      <c r="A40" s="139" t="s">
        <v>294</v>
      </c>
      <c r="B40" s="275"/>
      <c r="C40" s="268">
        <v>-4.3090000000000002</v>
      </c>
      <c r="D40" s="221">
        <v>-10</v>
      </c>
      <c r="E40" s="221"/>
      <c r="F40" s="221">
        <v>-3.9420000000000002</v>
      </c>
      <c r="G40" s="221">
        <v>-18.654</v>
      </c>
      <c r="H40" s="234"/>
      <c r="K40" s="125"/>
      <c r="L40" s="125"/>
      <c r="M40" s="125"/>
      <c r="N40" s="125"/>
      <c r="O40" s="125"/>
      <c r="P40" s="125"/>
      <c r="Q40" s="125"/>
    </row>
    <row r="41" spans="1:17" x14ac:dyDescent="0.2">
      <c r="A41" s="139" t="s">
        <v>293</v>
      </c>
      <c r="B41" s="275"/>
      <c r="C41" s="268">
        <v>-1837.5719999999999</v>
      </c>
      <c r="D41" s="221">
        <v>-7928</v>
      </c>
      <c r="E41" s="221"/>
      <c r="F41" s="221">
        <v>-1497.482</v>
      </c>
      <c r="G41" s="221">
        <v>-8783.5930000000008</v>
      </c>
      <c r="H41" s="234"/>
      <c r="K41" s="125"/>
      <c r="L41" s="125"/>
      <c r="M41" s="125"/>
      <c r="N41" s="125"/>
      <c r="O41" s="125"/>
      <c r="P41" s="125"/>
      <c r="Q41" s="125"/>
    </row>
    <row r="42" spans="1:17" x14ac:dyDescent="0.2">
      <c r="A42" s="277" t="s">
        <v>292</v>
      </c>
      <c r="B42" s="174"/>
      <c r="C42" s="267">
        <v>-434.10400000000004</v>
      </c>
      <c r="D42" s="266">
        <v>-709</v>
      </c>
      <c r="E42" s="266"/>
      <c r="F42" s="266">
        <v>-68.638000000000147</v>
      </c>
      <c r="G42" s="266">
        <v>-2286.4160000000011</v>
      </c>
      <c r="H42" s="234"/>
      <c r="K42" s="125"/>
      <c r="L42" s="125"/>
      <c r="M42" s="125"/>
      <c r="N42" s="125"/>
      <c r="O42" s="125"/>
      <c r="P42" s="125"/>
      <c r="Q42" s="125"/>
    </row>
    <row r="43" spans="1:17" ht="3" customHeight="1" x14ac:dyDescent="0.2">
      <c r="A43" s="139"/>
      <c r="B43" s="275"/>
      <c r="C43" s="268"/>
      <c r="D43" s="221"/>
      <c r="E43" s="221"/>
      <c r="F43" s="221"/>
      <c r="G43" s="221"/>
      <c r="H43" s="234"/>
      <c r="K43" s="125"/>
      <c r="L43" s="125"/>
      <c r="M43" s="125"/>
      <c r="N43" s="125"/>
      <c r="O43" s="125"/>
      <c r="P43" s="125"/>
      <c r="Q43" s="125"/>
    </row>
    <row r="44" spans="1:17" x14ac:dyDescent="0.2">
      <c r="A44" s="277" t="s">
        <v>291</v>
      </c>
      <c r="B44" s="174"/>
      <c r="C44" s="267">
        <v>-1476.5710000000006</v>
      </c>
      <c r="D44" s="266">
        <v>-5651</v>
      </c>
      <c r="E44" s="266"/>
      <c r="F44" s="266">
        <v>-1063.5010000000002</v>
      </c>
      <c r="G44" s="266">
        <v>-6596.8700000000008</v>
      </c>
      <c r="H44" s="234"/>
      <c r="K44" s="125"/>
      <c r="L44" s="125"/>
      <c r="M44" s="125"/>
      <c r="N44" s="125"/>
      <c r="O44" s="125"/>
      <c r="P44" s="125"/>
      <c r="Q44" s="125"/>
    </row>
    <row r="45" spans="1:17" ht="3" customHeight="1" x14ac:dyDescent="0.2">
      <c r="A45" s="139"/>
      <c r="B45" s="275"/>
      <c r="C45" s="268"/>
      <c r="D45" s="221"/>
      <c r="E45" s="221"/>
      <c r="F45" s="221"/>
      <c r="G45" s="221"/>
      <c r="H45" s="234"/>
      <c r="K45" s="125"/>
      <c r="L45" s="125"/>
      <c r="M45" s="125"/>
      <c r="N45" s="125"/>
      <c r="O45" s="125"/>
      <c r="P45" s="125"/>
      <c r="Q45" s="125"/>
    </row>
    <row r="46" spans="1:17" x14ac:dyDescent="0.2">
      <c r="A46" s="311" t="s">
        <v>290</v>
      </c>
      <c r="B46" s="310"/>
      <c r="C46" s="268"/>
      <c r="D46" s="221"/>
      <c r="E46" s="221"/>
      <c r="F46" s="221"/>
      <c r="G46" s="221"/>
      <c r="H46" s="234"/>
      <c r="K46" s="125"/>
      <c r="L46" s="125"/>
      <c r="M46" s="125"/>
      <c r="N46" s="125"/>
      <c r="O46" s="125"/>
      <c r="P46" s="125"/>
      <c r="Q46" s="125"/>
    </row>
    <row r="47" spans="1:17" ht="3" customHeight="1" x14ac:dyDescent="0.2">
      <c r="A47" s="139"/>
      <c r="B47" s="275"/>
      <c r="C47" s="268"/>
      <c r="D47" s="221"/>
      <c r="E47" s="221"/>
      <c r="F47" s="221"/>
      <c r="G47" s="221"/>
      <c r="H47" s="234"/>
      <c r="K47" s="125"/>
      <c r="L47" s="125"/>
      <c r="M47" s="125"/>
      <c r="N47" s="125"/>
      <c r="O47" s="125"/>
      <c r="P47" s="125"/>
      <c r="Q47" s="125"/>
    </row>
    <row r="48" spans="1:17" x14ac:dyDescent="0.2">
      <c r="A48" s="277" t="s">
        <v>289</v>
      </c>
      <c r="B48" s="174"/>
      <c r="C48" s="268"/>
      <c r="D48" s="221"/>
      <c r="E48" s="221"/>
      <c r="F48" s="221"/>
      <c r="G48" s="221"/>
      <c r="H48" s="234"/>
      <c r="K48" s="125"/>
      <c r="L48" s="125"/>
      <c r="M48" s="125"/>
      <c r="N48" s="125"/>
      <c r="O48" s="125"/>
      <c r="P48" s="125"/>
      <c r="Q48" s="125"/>
    </row>
    <row r="49" spans="1:17" x14ac:dyDescent="0.2">
      <c r="A49" s="139" t="s">
        <v>238</v>
      </c>
      <c r="B49" s="275"/>
      <c r="C49" s="268">
        <v>0</v>
      </c>
      <c r="D49" s="221">
        <v>0</v>
      </c>
      <c r="E49" s="221"/>
      <c r="F49" s="221">
        <v>0</v>
      </c>
      <c r="G49" s="221">
        <v>0</v>
      </c>
      <c r="H49" s="234"/>
      <c r="K49" s="125"/>
      <c r="L49" s="125"/>
      <c r="M49" s="125"/>
      <c r="N49" s="125"/>
      <c r="O49" s="125"/>
      <c r="P49" s="125"/>
      <c r="Q49" s="125"/>
    </row>
    <row r="50" spans="1:17" x14ac:dyDescent="0.2">
      <c r="A50" s="139" t="s">
        <v>87</v>
      </c>
      <c r="B50" s="275"/>
      <c r="C50" s="268">
        <v>5686.5990000000002</v>
      </c>
      <c r="D50" s="221">
        <v>19900</v>
      </c>
      <c r="E50" s="221"/>
      <c r="F50" s="221">
        <v>5565.9380000000001</v>
      </c>
      <c r="G50" s="221">
        <v>21444.406999999999</v>
      </c>
      <c r="H50" s="234"/>
      <c r="K50" s="125"/>
      <c r="L50" s="125"/>
      <c r="M50" s="125"/>
      <c r="N50" s="125"/>
      <c r="O50" s="125"/>
      <c r="P50" s="125"/>
      <c r="Q50" s="125"/>
    </row>
    <row r="51" spans="1:17" x14ac:dyDescent="0.2">
      <c r="A51" s="139" t="s">
        <v>288</v>
      </c>
      <c r="B51" s="275"/>
      <c r="C51" s="268">
        <v>0</v>
      </c>
      <c r="D51" s="221">
        <v>0</v>
      </c>
      <c r="E51" s="221"/>
      <c r="F51" s="221">
        <v>0</v>
      </c>
      <c r="G51" s="221">
        <v>0</v>
      </c>
      <c r="H51" s="234"/>
      <c r="K51" s="125"/>
      <c r="L51" s="125"/>
      <c r="M51" s="125"/>
      <c r="N51" s="125"/>
      <c r="O51" s="125"/>
      <c r="P51" s="125"/>
      <c r="Q51" s="125"/>
    </row>
    <row r="52" spans="1:17" x14ac:dyDescent="0.2">
      <c r="A52" s="139" t="s">
        <v>287</v>
      </c>
      <c r="B52" s="275"/>
      <c r="C52" s="268">
        <v>10.746</v>
      </c>
      <c r="D52" s="221">
        <v>49</v>
      </c>
      <c r="E52" s="221"/>
      <c r="F52" s="221">
        <v>12.823</v>
      </c>
      <c r="G52" s="221">
        <v>97.570999999999998</v>
      </c>
      <c r="H52" s="234"/>
      <c r="K52" s="125"/>
      <c r="L52" s="125"/>
      <c r="M52" s="125"/>
      <c r="N52" s="125"/>
      <c r="O52" s="125"/>
      <c r="P52" s="125"/>
      <c r="Q52" s="125"/>
    </row>
    <row r="53" spans="1:17" x14ac:dyDescent="0.2">
      <c r="A53" s="277" t="s">
        <v>286</v>
      </c>
      <c r="B53" s="174"/>
      <c r="C53" s="267">
        <v>5697.3450000000003</v>
      </c>
      <c r="D53" s="266">
        <v>19949</v>
      </c>
      <c r="E53" s="266"/>
      <c r="F53" s="266">
        <v>5578.7610000000004</v>
      </c>
      <c r="G53" s="266">
        <v>21541.977999999999</v>
      </c>
      <c r="H53" s="234"/>
      <c r="K53" s="125"/>
      <c r="L53" s="125"/>
      <c r="M53" s="125"/>
      <c r="N53" s="125"/>
      <c r="O53" s="125"/>
      <c r="P53" s="125"/>
      <c r="Q53" s="125"/>
    </row>
    <row r="54" spans="1:17" ht="3" customHeight="1" x14ac:dyDescent="0.2">
      <c r="A54" s="139"/>
      <c r="B54" s="275"/>
      <c r="C54" s="268"/>
      <c r="D54" s="221"/>
      <c r="E54" s="221"/>
      <c r="F54" s="221"/>
      <c r="G54" s="221"/>
      <c r="H54" s="234"/>
      <c r="K54" s="125"/>
      <c r="L54" s="125"/>
      <c r="M54" s="125"/>
      <c r="N54" s="125"/>
      <c r="O54" s="125"/>
      <c r="P54" s="125"/>
      <c r="Q54" s="125"/>
    </row>
    <row r="55" spans="1:17" x14ac:dyDescent="0.2">
      <c r="A55" s="277" t="s">
        <v>285</v>
      </c>
      <c r="B55" s="174"/>
      <c r="C55" s="268"/>
      <c r="D55" s="221"/>
      <c r="E55" s="221"/>
      <c r="F55" s="221"/>
      <c r="G55" s="221"/>
      <c r="H55" s="234"/>
      <c r="K55" s="125"/>
      <c r="L55" s="125"/>
      <c r="M55" s="125"/>
      <c r="N55" s="125"/>
      <c r="O55" s="125"/>
      <c r="P55" s="125"/>
      <c r="Q55" s="125"/>
    </row>
    <row r="56" spans="1:17" x14ac:dyDescent="0.2">
      <c r="A56" s="139" t="s">
        <v>255</v>
      </c>
      <c r="B56" s="275"/>
      <c r="C56" s="268">
        <v>0</v>
      </c>
      <c r="D56" s="221">
        <v>-17</v>
      </c>
      <c r="E56" s="221"/>
      <c r="F56" s="221">
        <v>0</v>
      </c>
      <c r="G56" s="221">
        <v>-16.672000000000001</v>
      </c>
      <c r="H56" s="234"/>
      <c r="K56" s="125"/>
      <c r="L56" s="125"/>
      <c r="M56" s="125"/>
      <c r="N56" s="125"/>
      <c r="O56" s="125"/>
      <c r="P56" s="125"/>
      <c r="Q56" s="125"/>
    </row>
    <row r="57" spans="1:17" x14ac:dyDescent="0.2">
      <c r="A57" s="139" t="s">
        <v>284</v>
      </c>
      <c r="B57" s="275"/>
      <c r="C57" s="268">
        <v>-4195.8670000000002</v>
      </c>
      <c r="D57" s="221">
        <v>-18849</v>
      </c>
      <c r="E57" s="221"/>
      <c r="F57" s="221">
        <v>-3632.0020000000004</v>
      </c>
      <c r="G57" s="221">
        <v>-19989.939999999999</v>
      </c>
      <c r="H57" s="234"/>
      <c r="K57" s="125"/>
      <c r="L57" s="125"/>
      <c r="M57" s="125"/>
      <c r="N57" s="125"/>
      <c r="O57" s="125"/>
      <c r="P57" s="125"/>
      <c r="Q57" s="125"/>
    </row>
    <row r="58" spans="1:17" x14ac:dyDescent="0.2">
      <c r="A58" s="139" t="s">
        <v>283</v>
      </c>
      <c r="B58" s="275"/>
      <c r="C58" s="268">
        <v>0</v>
      </c>
      <c r="D58" s="221">
        <v>0</v>
      </c>
      <c r="E58" s="221"/>
      <c r="F58" s="221">
        <v>0</v>
      </c>
      <c r="G58" s="221">
        <v>0</v>
      </c>
      <c r="H58" s="234"/>
      <c r="K58" s="125"/>
      <c r="L58" s="125"/>
      <c r="M58" s="125"/>
      <c r="N58" s="125"/>
      <c r="O58" s="125"/>
      <c r="P58" s="125"/>
      <c r="Q58" s="125"/>
    </row>
    <row r="59" spans="1:17" x14ac:dyDescent="0.2">
      <c r="A59" s="139" t="s">
        <v>282</v>
      </c>
      <c r="B59" s="275"/>
      <c r="C59" s="268">
        <v>-121.68299999999739</v>
      </c>
      <c r="D59" s="221">
        <v>-438</v>
      </c>
      <c r="E59" s="221"/>
      <c r="F59" s="221">
        <v>-44.307000000004699</v>
      </c>
      <c r="G59" s="221">
        <v>-187.54799999999577</v>
      </c>
      <c r="H59" s="234"/>
      <c r="K59" s="125"/>
      <c r="L59" s="125"/>
      <c r="M59" s="125"/>
      <c r="N59" s="125"/>
      <c r="O59" s="125"/>
      <c r="P59" s="125"/>
      <c r="Q59" s="125"/>
    </row>
    <row r="60" spans="1:17" x14ac:dyDescent="0.2">
      <c r="A60" s="277" t="s">
        <v>281</v>
      </c>
      <c r="B60" s="174"/>
      <c r="C60" s="267">
        <v>-4317.5499999999975</v>
      </c>
      <c r="D60" s="266">
        <v>-19303</v>
      </c>
      <c r="E60" s="266"/>
      <c r="F60" s="266">
        <v>-3676.3090000000052</v>
      </c>
      <c r="G60" s="266">
        <v>-20194.159999999993</v>
      </c>
      <c r="H60" s="234"/>
      <c r="K60" s="125"/>
      <c r="L60" s="125"/>
      <c r="M60" s="125"/>
      <c r="N60" s="125"/>
      <c r="O60" s="125"/>
      <c r="P60" s="125"/>
      <c r="Q60" s="125"/>
    </row>
    <row r="61" spans="1:17" ht="3" customHeight="1" x14ac:dyDescent="0.2">
      <c r="A61" s="139"/>
      <c r="B61" s="275"/>
      <c r="C61" s="268"/>
      <c r="D61" s="221"/>
      <c r="E61" s="221"/>
      <c r="F61" s="221"/>
      <c r="G61" s="221"/>
      <c r="H61" s="234"/>
      <c r="K61" s="125"/>
      <c r="L61" s="125"/>
      <c r="M61" s="125"/>
      <c r="N61" s="125"/>
      <c r="O61" s="125"/>
      <c r="P61" s="125"/>
      <c r="Q61" s="125"/>
    </row>
    <row r="62" spans="1:17" x14ac:dyDescent="0.2">
      <c r="A62" s="277" t="s">
        <v>280</v>
      </c>
      <c r="B62" s="174"/>
      <c r="C62" s="267">
        <v>1379.7950000000028</v>
      </c>
      <c r="D62" s="266">
        <v>646</v>
      </c>
      <c r="E62" s="266"/>
      <c r="F62" s="266">
        <v>1902.4519999999952</v>
      </c>
      <c r="G62" s="266">
        <v>1347.8180000000066</v>
      </c>
      <c r="H62" s="234"/>
      <c r="K62" s="125"/>
      <c r="L62" s="125"/>
      <c r="M62" s="125"/>
      <c r="N62" s="125"/>
      <c r="O62" s="125"/>
      <c r="P62" s="125"/>
      <c r="Q62" s="125"/>
    </row>
    <row r="63" spans="1:17" ht="3" customHeight="1" x14ac:dyDescent="0.2">
      <c r="A63" s="139"/>
      <c r="B63" s="275"/>
      <c r="C63" s="268"/>
      <c r="D63" s="221"/>
      <c r="E63" s="221"/>
      <c r="F63" s="221"/>
      <c r="G63" s="221"/>
      <c r="H63" s="234"/>
      <c r="K63" s="125"/>
      <c r="L63" s="125"/>
      <c r="M63" s="125"/>
      <c r="N63" s="125"/>
      <c r="O63" s="125"/>
      <c r="P63" s="125"/>
      <c r="Q63" s="125"/>
    </row>
    <row r="64" spans="1:17" x14ac:dyDescent="0.2">
      <c r="A64" s="276" t="s">
        <v>279</v>
      </c>
      <c r="B64" s="309"/>
      <c r="C64" s="274">
        <v>1975.9990000000018</v>
      </c>
      <c r="D64" s="273">
        <v>-311</v>
      </c>
      <c r="E64" s="273"/>
      <c r="F64" s="273">
        <v>1287.3920000000012</v>
      </c>
      <c r="G64" s="273">
        <v>-1862.7799999999825</v>
      </c>
      <c r="H64" s="234"/>
      <c r="K64" s="125"/>
      <c r="L64" s="125"/>
      <c r="M64" s="125"/>
      <c r="N64" s="125"/>
      <c r="O64" s="125"/>
      <c r="P64" s="125"/>
      <c r="Q64" s="125"/>
    </row>
    <row r="65" spans="1:17" x14ac:dyDescent="0.2">
      <c r="A65" s="139" t="s">
        <v>278</v>
      </c>
      <c r="B65" s="275"/>
      <c r="C65" s="268">
        <v>8710.1880000000092</v>
      </c>
      <c r="D65" s="221">
        <v>8203</v>
      </c>
      <c r="E65" s="221"/>
      <c r="F65" s="125">
        <v>10572.967999999992</v>
      </c>
      <c r="G65" s="125">
        <v>10572.967999999992</v>
      </c>
      <c r="H65" s="234"/>
      <c r="K65" s="125"/>
      <c r="L65" s="125"/>
      <c r="M65" s="125"/>
      <c r="N65" s="125"/>
      <c r="O65" s="125"/>
      <c r="P65" s="125"/>
      <c r="Q65" s="125"/>
    </row>
    <row r="66" spans="1:17" x14ac:dyDescent="0.2">
      <c r="A66" s="139" t="s">
        <v>277</v>
      </c>
      <c r="B66" s="275"/>
      <c r="C66" s="268">
        <v>10686.187000000011</v>
      </c>
      <c r="D66" s="221">
        <v>7892</v>
      </c>
      <c r="E66" s="221"/>
      <c r="F66" s="125">
        <v>11860.359999999993</v>
      </c>
      <c r="G66" s="125">
        <v>8710.1880000000092</v>
      </c>
      <c r="H66" s="234"/>
      <c r="K66" s="125"/>
      <c r="L66" s="125"/>
      <c r="M66" s="125"/>
      <c r="N66" s="125"/>
      <c r="O66" s="125"/>
      <c r="P66" s="125"/>
      <c r="Q66" s="125"/>
    </row>
    <row r="67" spans="1:17" ht="3" customHeight="1" x14ac:dyDescent="0.2">
      <c r="A67" s="139"/>
      <c r="B67" s="275"/>
      <c r="C67" s="268"/>
      <c r="D67" s="221"/>
      <c r="E67" s="221"/>
      <c r="F67" s="125"/>
      <c r="G67" s="125"/>
      <c r="H67" s="234"/>
      <c r="K67" s="125"/>
      <c r="L67" s="125"/>
      <c r="M67" s="125"/>
      <c r="N67" s="125"/>
      <c r="O67" s="125"/>
      <c r="P67" s="125"/>
      <c r="Q67" s="125"/>
    </row>
    <row r="68" spans="1:17" x14ac:dyDescent="0.2">
      <c r="A68" s="308" t="s">
        <v>188</v>
      </c>
      <c r="B68" s="307"/>
      <c r="C68" s="306"/>
      <c r="D68" s="304"/>
      <c r="E68" s="304"/>
      <c r="F68" s="304"/>
      <c r="G68" s="304"/>
      <c r="H68" s="234"/>
      <c r="K68" s="125"/>
      <c r="L68" s="125"/>
      <c r="M68" s="125"/>
      <c r="N68" s="125"/>
      <c r="O68" s="125"/>
      <c r="P68" s="125"/>
      <c r="Q68" s="125"/>
    </row>
    <row r="69" spans="1:17" ht="3" customHeight="1" x14ac:dyDescent="0.2">
      <c r="A69" s="139"/>
      <c r="B69" s="275"/>
      <c r="C69" s="268"/>
      <c r="D69" s="221"/>
      <c r="E69" s="221"/>
      <c r="F69" s="221"/>
      <c r="G69" s="221"/>
      <c r="H69" s="234"/>
      <c r="K69" s="125"/>
      <c r="L69" s="125"/>
      <c r="M69" s="125"/>
      <c r="N69" s="125"/>
      <c r="O69" s="125"/>
      <c r="P69" s="125"/>
      <c r="Q69" s="125"/>
    </row>
    <row r="70" spans="1:17" x14ac:dyDescent="0.2">
      <c r="A70" s="139" t="s">
        <v>276</v>
      </c>
      <c r="B70" s="275"/>
      <c r="C70" s="268">
        <v>2072.7749999999996</v>
      </c>
      <c r="D70" s="221">
        <v>4694</v>
      </c>
      <c r="E70" s="221"/>
      <c r="F70" s="221">
        <v>448.44100000000617</v>
      </c>
      <c r="G70" s="221">
        <v>3386.2720000000118</v>
      </c>
      <c r="H70" s="234"/>
      <c r="K70" s="125"/>
      <c r="L70" s="125"/>
      <c r="M70" s="125"/>
      <c r="N70" s="125"/>
      <c r="O70" s="125"/>
      <c r="P70" s="125"/>
      <c r="Q70" s="125"/>
    </row>
    <row r="71" spans="1:17" x14ac:dyDescent="0.2">
      <c r="A71" s="139" t="s">
        <v>275</v>
      </c>
      <c r="B71" s="275"/>
      <c r="C71" s="268">
        <v>-1042.4670000000006</v>
      </c>
      <c r="D71" s="221">
        <v>-4942</v>
      </c>
      <c r="E71" s="221"/>
      <c r="F71" s="221">
        <v>-994.86299999999994</v>
      </c>
      <c r="G71" s="221">
        <v>-4310.4539999999997</v>
      </c>
      <c r="H71" s="234"/>
      <c r="K71" s="125"/>
      <c r="L71" s="125"/>
      <c r="M71" s="125"/>
      <c r="N71" s="125"/>
      <c r="O71" s="125"/>
      <c r="P71" s="125"/>
      <c r="Q71" s="125"/>
    </row>
    <row r="72" spans="1:17" ht="3" customHeight="1" x14ac:dyDescent="0.2">
      <c r="A72" s="139"/>
      <c r="B72" s="275"/>
      <c r="C72" s="268"/>
      <c r="D72" s="221"/>
      <c r="E72" s="221"/>
      <c r="F72" s="221"/>
      <c r="G72" s="221"/>
      <c r="H72" s="234"/>
      <c r="K72" s="125"/>
      <c r="L72" s="125"/>
      <c r="M72" s="125"/>
      <c r="N72" s="125"/>
      <c r="O72" s="125"/>
      <c r="P72" s="125"/>
      <c r="Q72" s="125"/>
    </row>
    <row r="73" spans="1:17" x14ac:dyDescent="0.2">
      <c r="A73" s="276" t="s">
        <v>47</v>
      </c>
      <c r="B73" s="275"/>
      <c r="C73" s="274">
        <v>1030.3079999999991</v>
      </c>
      <c r="D73" s="273">
        <v>-248</v>
      </c>
      <c r="E73" s="273"/>
      <c r="F73" s="273">
        <v>-546.42199999999377</v>
      </c>
      <c r="G73" s="273">
        <v>-924.18199999998797</v>
      </c>
      <c r="H73" s="234"/>
      <c r="K73" s="125"/>
      <c r="L73" s="125"/>
      <c r="M73" s="125"/>
      <c r="N73" s="125"/>
      <c r="O73" s="125"/>
      <c r="P73" s="125"/>
      <c r="Q73" s="125"/>
    </row>
    <row r="74" spans="1:17" x14ac:dyDescent="0.2">
      <c r="B74" s="234"/>
      <c r="C74" s="234"/>
      <c r="D74" s="275"/>
      <c r="E74" s="234"/>
      <c r="F74" s="234"/>
      <c r="G74" s="234"/>
      <c r="H74" s="234"/>
      <c r="K74" s="125"/>
      <c r="L74" s="125"/>
      <c r="M74" s="125"/>
      <c r="N74" s="125"/>
      <c r="O74" s="125"/>
      <c r="P74" s="125"/>
      <c r="Q74" s="125"/>
    </row>
    <row r="75" spans="1:17" ht="12.75" x14ac:dyDescent="0.2">
      <c r="A75" s="613" t="s">
        <v>452</v>
      </c>
      <c r="B75" s="614"/>
      <c r="C75" s="614"/>
      <c r="D75" s="614"/>
      <c r="E75" s="614"/>
      <c r="F75" s="614"/>
    </row>
    <row r="76" spans="1:17" ht="12.75" x14ac:dyDescent="0.2">
      <c r="A76" s="613" t="s">
        <v>453</v>
      </c>
      <c r="B76" s="614"/>
      <c r="C76" s="614"/>
      <c r="D76" s="614"/>
      <c r="E76" s="614"/>
      <c r="F76" s="614"/>
    </row>
    <row r="77" spans="1:17" x14ac:dyDescent="0.2">
      <c r="A77" s="229" t="s">
        <v>178</v>
      </c>
      <c r="B77" s="281"/>
      <c r="D77" s="109"/>
    </row>
    <row r="78" spans="1:17" x14ac:dyDescent="0.2">
      <c r="A78" s="229"/>
      <c r="B78" s="234"/>
      <c r="C78" s="234"/>
      <c r="D78" s="275"/>
      <c r="E78" s="234"/>
      <c r="F78" s="234"/>
      <c r="G78" s="234"/>
      <c r="H78" s="234"/>
    </row>
    <row r="79" spans="1:17" x14ac:dyDescent="0.2">
      <c r="B79" s="234"/>
      <c r="C79" s="234"/>
      <c r="D79" s="275"/>
      <c r="E79" s="234"/>
      <c r="F79" s="234"/>
      <c r="G79" s="234"/>
      <c r="H79" s="234"/>
    </row>
    <row r="80" spans="1:17" x14ac:dyDescent="0.2">
      <c r="B80" s="234"/>
      <c r="C80" s="234"/>
      <c r="D80" s="275"/>
      <c r="E80" s="234"/>
      <c r="F80" s="234"/>
      <c r="G80" s="234"/>
      <c r="H80" s="234"/>
    </row>
    <row r="81" spans="2:8" x14ac:dyDescent="0.2">
      <c r="B81" s="234"/>
      <c r="C81" s="234"/>
      <c r="D81" s="275"/>
      <c r="E81" s="234"/>
      <c r="F81" s="234"/>
      <c r="G81" s="234"/>
      <c r="H81" s="234"/>
    </row>
    <row r="82" spans="2:8" x14ac:dyDescent="0.2">
      <c r="B82" s="234"/>
      <c r="C82" s="234"/>
      <c r="D82" s="275"/>
      <c r="E82" s="234"/>
      <c r="F82" s="234"/>
      <c r="G82" s="234"/>
      <c r="H82" s="234"/>
    </row>
    <row r="83" spans="2:8" x14ac:dyDescent="0.2">
      <c r="B83" s="234"/>
      <c r="C83" s="234"/>
      <c r="D83" s="275"/>
      <c r="E83" s="234"/>
      <c r="F83" s="234"/>
      <c r="G83" s="234"/>
      <c r="H83" s="234"/>
    </row>
    <row r="84" spans="2:8" x14ac:dyDescent="0.2">
      <c r="B84" s="234"/>
      <c r="C84" s="234"/>
      <c r="D84" s="275"/>
      <c r="E84" s="234"/>
      <c r="F84" s="234"/>
      <c r="G84" s="234"/>
      <c r="H84" s="234"/>
    </row>
    <row r="85" spans="2:8" x14ac:dyDescent="0.2">
      <c r="B85" s="234"/>
      <c r="C85" s="234"/>
      <c r="D85" s="275"/>
      <c r="E85" s="234"/>
      <c r="F85" s="234"/>
      <c r="G85" s="234"/>
      <c r="H85" s="234"/>
    </row>
    <row r="86" spans="2:8" x14ac:dyDescent="0.2">
      <c r="B86" s="234"/>
      <c r="C86" s="234"/>
      <c r="D86" s="275"/>
      <c r="E86" s="234"/>
      <c r="F86" s="234"/>
      <c r="G86" s="234"/>
      <c r="H86" s="234"/>
    </row>
    <row r="87" spans="2:8" x14ac:dyDescent="0.2">
      <c r="B87" s="234"/>
      <c r="C87" s="234"/>
      <c r="D87" s="275"/>
      <c r="E87" s="234"/>
      <c r="F87" s="234"/>
      <c r="G87" s="234"/>
      <c r="H87" s="234"/>
    </row>
    <row r="88" spans="2:8" x14ac:dyDescent="0.2">
      <c r="B88" s="234"/>
      <c r="C88" s="234"/>
      <c r="D88" s="275"/>
      <c r="E88" s="234"/>
      <c r="F88" s="234"/>
      <c r="G88" s="234"/>
      <c r="H88" s="234"/>
    </row>
    <row r="89" spans="2:8" x14ac:dyDescent="0.2">
      <c r="B89" s="234"/>
      <c r="C89" s="234"/>
      <c r="D89" s="275"/>
      <c r="E89" s="234"/>
      <c r="F89" s="234"/>
      <c r="G89" s="234"/>
      <c r="H89" s="234"/>
    </row>
    <row r="90" spans="2:8" x14ac:dyDescent="0.2">
      <c r="B90" s="234"/>
      <c r="C90" s="234"/>
      <c r="D90" s="275"/>
      <c r="E90" s="234"/>
      <c r="F90" s="234"/>
      <c r="G90" s="234"/>
      <c r="H90" s="234"/>
    </row>
    <row r="91" spans="2:8" x14ac:dyDescent="0.2">
      <c r="B91" s="234"/>
      <c r="C91" s="234"/>
      <c r="D91" s="275"/>
      <c r="E91" s="234"/>
      <c r="F91" s="234"/>
      <c r="G91" s="234"/>
      <c r="H91" s="234"/>
    </row>
    <row r="92" spans="2:8" x14ac:dyDescent="0.2">
      <c r="B92" s="234"/>
      <c r="C92" s="234"/>
      <c r="D92" s="275"/>
      <c r="E92" s="234"/>
      <c r="F92" s="234"/>
      <c r="G92" s="234"/>
      <c r="H92" s="234"/>
    </row>
    <row r="93" spans="2:8" x14ac:dyDescent="0.2">
      <c r="B93" s="234"/>
      <c r="C93" s="234"/>
      <c r="D93" s="275"/>
      <c r="E93" s="234"/>
      <c r="F93" s="234"/>
      <c r="G93" s="234"/>
      <c r="H93" s="234"/>
    </row>
    <row r="94" spans="2:8" x14ac:dyDescent="0.2">
      <c r="B94" s="234"/>
      <c r="C94" s="234"/>
      <c r="D94" s="275"/>
      <c r="E94" s="234"/>
      <c r="F94" s="234"/>
      <c r="G94" s="234"/>
      <c r="H94" s="234"/>
    </row>
    <row r="95" spans="2:8" x14ac:dyDescent="0.2">
      <c r="B95" s="234"/>
      <c r="C95" s="234"/>
      <c r="D95" s="275"/>
      <c r="E95" s="234"/>
      <c r="F95" s="234"/>
      <c r="G95" s="234"/>
      <c r="H95" s="234"/>
    </row>
    <row r="96" spans="2:8" x14ac:dyDescent="0.2">
      <c r="B96" s="234"/>
      <c r="C96" s="234"/>
      <c r="D96" s="275"/>
      <c r="E96" s="234"/>
      <c r="F96" s="234"/>
      <c r="G96" s="234"/>
      <c r="H96" s="234"/>
    </row>
    <row r="97" spans="2:8" x14ac:dyDescent="0.2">
      <c r="B97" s="234"/>
      <c r="C97" s="234"/>
      <c r="D97" s="275"/>
      <c r="E97" s="234"/>
      <c r="F97" s="234"/>
      <c r="G97" s="234"/>
      <c r="H97" s="234"/>
    </row>
    <row r="98" spans="2:8" x14ac:dyDescent="0.2">
      <c r="B98" s="234"/>
      <c r="C98" s="234"/>
      <c r="D98" s="275"/>
      <c r="E98" s="234"/>
      <c r="F98" s="234"/>
      <c r="G98" s="234"/>
      <c r="H98" s="234"/>
    </row>
    <row r="99" spans="2:8" x14ac:dyDescent="0.2">
      <c r="B99" s="234"/>
      <c r="C99" s="234"/>
      <c r="D99" s="275"/>
      <c r="E99" s="234"/>
      <c r="F99" s="234"/>
      <c r="G99" s="234"/>
      <c r="H99" s="234"/>
    </row>
    <row r="100" spans="2:8" x14ac:dyDescent="0.2">
      <c r="B100" s="234"/>
      <c r="C100" s="234"/>
      <c r="D100" s="275"/>
      <c r="E100" s="234"/>
      <c r="F100" s="234"/>
      <c r="G100" s="234"/>
      <c r="H100" s="234"/>
    </row>
    <row r="101" spans="2:8" x14ac:dyDescent="0.2">
      <c r="B101" s="234"/>
      <c r="C101" s="234"/>
      <c r="D101" s="275"/>
      <c r="E101" s="234"/>
      <c r="F101" s="234"/>
      <c r="G101" s="234"/>
      <c r="H101" s="234"/>
    </row>
    <row r="102" spans="2:8" x14ac:dyDescent="0.2">
      <c r="B102" s="234"/>
      <c r="C102" s="234"/>
      <c r="D102" s="275"/>
      <c r="E102" s="234"/>
      <c r="F102" s="234"/>
      <c r="G102" s="234"/>
      <c r="H102" s="234"/>
    </row>
    <row r="103" spans="2:8" x14ac:dyDescent="0.2">
      <c r="B103" s="234"/>
      <c r="C103" s="234"/>
      <c r="D103" s="275"/>
      <c r="E103" s="234"/>
      <c r="F103" s="234"/>
      <c r="G103" s="234"/>
      <c r="H103" s="234"/>
    </row>
    <row r="104" spans="2:8" x14ac:dyDescent="0.2">
      <c r="B104" s="234"/>
      <c r="C104" s="234"/>
      <c r="D104" s="275"/>
      <c r="E104" s="234"/>
      <c r="F104" s="234"/>
      <c r="G104" s="234"/>
      <c r="H104" s="234"/>
    </row>
    <row r="105" spans="2:8" x14ac:dyDescent="0.2">
      <c r="B105" s="234"/>
      <c r="C105" s="234"/>
      <c r="D105" s="275"/>
      <c r="E105" s="234"/>
      <c r="F105" s="234"/>
      <c r="G105" s="234"/>
      <c r="H105" s="234"/>
    </row>
    <row r="106" spans="2:8" x14ac:dyDescent="0.2">
      <c r="B106" s="234"/>
      <c r="C106" s="234"/>
      <c r="D106" s="275"/>
      <c r="E106" s="234"/>
      <c r="F106" s="234"/>
      <c r="G106" s="234"/>
      <c r="H106" s="234"/>
    </row>
    <row r="107" spans="2:8" x14ac:dyDescent="0.2">
      <c r="B107" s="234"/>
      <c r="C107" s="234"/>
      <c r="D107" s="275"/>
      <c r="E107" s="234"/>
      <c r="F107" s="234"/>
      <c r="G107" s="234"/>
      <c r="H107" s="234"/>
    </row>
    <row r="108" spans="2:8" x14ac:dyDescent="0.2">
      <c r="B108" s="234"/>
      <c r="C108" s="234"/>
      <c r="D108" s="275"/>
      <c r="E108" s="234"/>
      <c r="F108" s="234"/>
      <c r="G108" s="234"/>
      <c r="H108" s="234"/>
    </row>
    <row r="109" spans="2:8" x14ac:dyDescent="0.2">
      <c r="B109" s="234"/>
      <c r="C109" s="234"/>
      <c r="D109" s="275"/>
      <c r="E109" s="234"/>
      <c r="F109" s="234"/>
      <c r="G109" s="234"/>
      <c r="H109" s="234"/>
    </row>
    <row r="110" spans="2:8" x14ac:dyDescent="0.2">
      <c r="B110" s="234"/>
      <c r="C110" s="234"/>
      <c r="D110" s="275"/>
      <c r="E110" s="234"/>
      <c r="F110" s="234"/>
      <c r="G110" s="234"/>
      <c r="H110" s="234"/>
    </row>
    <row r="111" spans="2:8" x14ac:dyDescent="0.2">
      <c r="B111" s="234"/>
      <c r="C111" s="234"/>
      <c r="D111" s="275"/>
      <c r="E111" s="234"/>
      <c r="F111" s="234"/>
      <c r="G111" s="234"/>
      <c r="H111" s="234"/>
    </row>
    <row r="112" spans="2:8" x14ac:dyDescent="0.2">
      <c r="B112" s="234"/>
      <c r="C112" s="234"/>
      <c r="D112" s="275"/>
      <c r="E112" s="234"/>
      <c r="F112" s="234"/>
      <c r="G112" s="234"/>
      <c r="H112" s="234"/>
    </row>
    <row r="113" spans="2:8" x14ac:dyDescent="0.2">
      <c r="B113" s="234"/>
      <c r="C113" s="234"/>
      <c r="D113" s="275"/>
      <c r="E113" s="234"/>
      <c r="F113" s="234"/>
      <c r="G113" s="234"/>
      <c r="H113" s="234"/>
    </row>
    <row r="114" spans="2:8" x14ac:dyDescent="0.2">
      <c r="B114" s="234"/>
      <c r="C114" s="234"/>
      <c r="D114" s="275"/>
      <c r="E114" s="234"/>
      <c r="F114" s="234"/>
      <c r="G114" s="234"/>
      <c r="H114" s="234"/>
    </row>
    <row r="115" spans="2:8" x14ac:dyDescent="0.2">
      <c r="B115" s="234"/>
      <c r="C115" s="234"/>
      <c r="D115" s="275"/>
      <c r="E115" s="234"/>
      <c r="F115" s="234"/>
      <c r="G115" s="234"/>
      <c r="H115" s="234"/>
    </row>
    <row r="116" spans="2:8" x14ac:dyDescent="0.2">
      <c r="B116" s="234"/>
      <c r="C116" s="234"/>
      <c r="D116" s="275"/>
      <c r="E116" s="234"/>
      <c r="F116" s="234"/>
      <c r="G116" s="234"/>
      <c r="H116" s="234"/>
    </row>
    <row r="117" spans="2:8" x14ac:dyDescent="0.2">
      <c r="B117" s="234"/>
      <c r="C117" s="234"/>
      <c r="D117" s="275"/>
      <c r="E117" s="234"/>
      <c r="F117" s="234"/>
      <c r="G117" s="234"/>
      <c r="H117" s="234"/>
    </row>
    <row r="118" spans="2:8" x14ac:dyDescent="0.2">
      <c r="B118" s="234"/>
      <c r="C118" s="234"/>
      <c r="D118" s="275"/>
      <c r="E118" s="234"/>
      <c r="F118" s="234"/>
      <c r="G118" s="234"/>
      <c r="H118" s="234"/>
    </row>
    <row r="119" spans="2:8" x14ac:dyDescent="0.2">
      <c r="B119" s="234"/>
      <c r="C119" s="234"/>
      <c r="D119" s="275"/>
      <c r="E119" s="234"/>
      <c r="F119" s="234"/>
      <c r="G119" s="234"/>
      <c r="H119" s="234"/>
    </row>
    <row r="120" spans="2:8" x14ac:dyDescent="0.2">
      <c r="B120" s="234"/>
      <c r="C120" s="234"/>
      <c r="D120" s="275"/>
      <c r="E120" s="234"/>
      <c r="F120" s="234"/>
      <c r="G120" s="234"/>
      <c r="H120" s="234"/>
    </row>
    <row r="121" spans="2:8" x14ac:dyDescent="0.2">
      <c r="B121" s="234"/>
      <c r="C121" s="234"/>
      <c r="D121" s="275"/>
      <c r="E121" s="234"/>
      <c r="F121" s="234"/>
      <c r="G121" s="234"/>
      <c r="H121" s="234"/>
    </row>
    <row r="122" spans="2:8" x14ac:dyDescent="0.2">
      <c r="B122" s="234"/>
      <c r="C122" s="234"/>
      <c r="D122" s="275"/>
      <c r="E122" s="234"/>
      <c r="F122" s="234"/>
      <c r="G122" s="234"/>
      <c r="H122" s="234"/>
    </row>
    <row r="123" spans="2:8" x14ac:dyDescent="0.2">
      <c r="B123" s="234"/>
      <c r="C123" s="234"/>
      <c r="D123" s="275"/>
      <c r="E123" s="234"/>
      <c r="F123" s="234"/>
      <c r="G123" s="234"/>
      <c r="H123" s="234"/>
    </row>
    <row r="124" spans="2:8" x14ac:dyDescent="0.2">
      <c r="B124" s="234"/>
      <c r="C124" s="234"/>
      <c r="D124" s="275"/>
      <c r="E124" s="234"/>
      <c r="F124" s="234"/>
      <c r="G124" s="234"/>
      <c r="H124" s="234"/>
    </row>
    <row r="125" spans="2:8" x14ac:dyDescent="0.2">
      <c r="B125" s="234"/>
      <c r="C125" s="234"/>
      <c r="D125" s="275"/>
      <c r="E125" s="234"/>
      <c r="F125" s="234"/>
      <c r="G125" s="234"/>
      <c r="H125" s="234"/>
    </row>
    <row r="126" spans="2:8" x14ac:dyDescent="0.2">
      <c r="B126" s="234"/>
      <c r="C126" s="234"/>
      <c r="D126" s="275"/>
      <c r="E126" s="234"/>
      <c r="F126" s="234"/>
      <c r="G126" s="234"/>
      <c r="H126" s="234"/>
    </row>
    <row r="127" spans="2:8" x14ac:dyDescent="0.2">
      <c r="B127" s="234"/>
      <c r="C127" s="234"/>
      <c r="D127" s="275"/>
      <c r="E127" s="234"/>
      <c r="F127" s="234"/>
      <c r="G127" s="234"/>
      <c r="H127" s="234"/>
    </row>
    <row r="128" spans="2:8" x14ac:dyDescent="0.2">
      <c r="B128" s="234"/>
      <c r="C128" s="234"/>
      <c r="D128" s="275"/>
      <c r="E128" s="234"/>
      <c r="F128" s="234"/>
      <c r="G128" s="234"/>
      <c r="H128" s="234"/>
    </row>
    <row r="129" spans="2:8" x14ac:dyDescent="0.2">
      <c r="B129" s="234"/>
      <c r="C129" s="234"/>
      <c r="D129" s="275"/>
      <c r="E129" s="234"/>
      <c r="F129" s="234"/>
      <c r="G129" s="234"/>
      <c r="H129" s="234"/>
    </row>
    <row r="130" spans="2:8" x14ac:dyDescent="0.2">
      <c r="B130" s="234"/>
      <c r="C130" s="234"/>
      <c r="D130" s="275"/>
      <c r="E130" s="234"/>
      <c r="F130" s="234"/>
      <c r="G130" s="234"/>
      <c r="H130" s="234"/>
    </row>
    <row r="131" spans="2:8" x14ac:dyDescent="0.2">
      <c r="B131" s="234"/>
      <c r="C131" s="234"/>
      <c r="D131" s="275"/>
      <c r="E131" s="234"/>
      <c r="F131" s="234"/>
      <c r="G131" s="234"/>
      <c r="H131" s="234"/>
    </row>
    <row r="132" spans="2:8" x14ac:dyDescent="0.2">
      <c r="B132" s="234"/>
      <c r="C132" s="234"/>
      <c r="D132" s="275"/>
      <c r="E132" s="234"/>
      <c r="F132" s="234"/>
      <c r="G132" s="234"/>
      <c r="H132" s="234"/>
    </row>
    <row r="133" spans="2:8" x14ac:dyDescent="0.2">
      <c r="B133" s="234"/>
      <c r="C133" s="234"/>
      <c r="D133" s="275"/>
      <c r="E133" s="234"/>
      <c r="F133" s="234"/>
      <c r="G133" s="234"/>
      <c r="H133" s="234"/>
    </row>
    <row r="134" spans="2:8" x14ac:dyDescent="0.2">
      <c r="B134" s="234"/>
      <c r="C134" s="234"/>
      <c r="D134" s="275"/>
      <c r="E134" s="234"/>
      <c r="F134" s="234"/>
      <c r="G134" s="234"/>
      <c r="H134" s="234"/>
    </row>
    <row r="135" spans="2:8" x14ac:dyDescent="0.2">
      <c r="B135" s="234"/>
      <c r="C135" s="234"/>
      <c r="D135" s="275"/>
      <c r="E135" s="234"/>
      <c r="F135" s="234"/>
      <c r="G135" s="234"/>
      <c r="H135" s="234"/>
    </row>
    <row r="136" spans="2:8" x14ac:dyDescent="0.2">
      <c r="B136" s="234"/>
      <c r="C136" s="234"/>
      <c r="D136" s="275"/>
      <c r="E136" s="234"/>
      <c r="F136" s="234"/>
      <c r="G136" s="234"/>
      <c r="H136" s="234"/>
    </row>
    <row r="137" spans="2:8" x14ac:dyDescent="0.2">
      <c r="B137" s="234"/>
      <c r="C137" s="234"/>
      <c r="D137" s="275"/>
      <c r="E137" s="234"/>
      <c r="F137" s="234"/>
      <c r="G137" s="234"/>
      <c r="H137" s="234"/>
    </row>
    <row r="138" spans="2:8" x14ac:dyDescent="0.2">
      <c r="B138" s="234"/>
      <c r="C138" s="234"/>
      <c r="D138" s="275"/>
      <c r="E138" s="234"/>
      <c r="F138" s="234"/>
      <c r="G138" s="234"/>
      <c r="H138" s="234"/>
    </row>
    <row r="139" spans="2:8" x14ac:dyDescent="0.2">
      <c r="B139" s="234"/>
      <c r="C139" s="234"/>
      <c r="D139" s="275"/>
      <c r="E139" s="234"/>
      <c r="F139" s="234"/>
      <c r="G139" s="234"/>
      <c r="H139" s="234"/>
    </row>
    <row r="140" spans="2:8" x14ac:dyDescent="0.2">
      <c r="B140" s="234"/>
      <c r="C140" s="234"/>
      <c r="D140" s="275"/>
      <c r="E140" s="234"/>
      <c r="F140" s="234"/>
      <c r="G140" s="234"/>
      <c r="H140" s="234"/>
    </row>
    <row r="141" spans="2:8" x14ac:dyDescent="0.2">
      <c r="B141" s="234"/>
      <c r="C141" s="234"/>
      <c r="D141" s="275"/>
      <c r="E141" s="234"/>
      <c r="F141" s="234"/>
      <c r="G141" s="234"/>
      <c r="H141" s="234"/>
    </row>
    <row r="142" spans="2:8" x14ac:dyDescent="0.2">
      <c r="B142" s="234"/>
      <c r="C142" s="234"/>
      <c r="D142" s="275"/>
      <c r="E142" s="234"/>
      <c r="F142" s="234"/>
      <c r="G142" s="234"/>
      <c r="H142" s="234"/>
    </row>
    <row r="143" spans="2:8" x14ac:dyDescent="0.2">
      <c r="B143" s="234"/>
      <c r="C143" s="234"/>
      <c r="D143" s="275"/>
      <c r="E143" s="234"/>
      <c r="F143" s="234"/>
      <c r="G143" s="234"/>
      <c r="H143" s="234"/>
    </row>
    <row r="144" spans="2:8" x14ac:dyDescent="0.2">
      <c r="B144" s="234"/>
      <c r="C144" s="234"/>
      <c r="D144" s="275"/>
      <c r="E144" s="234"/>
      <c r="F144" s="234"/>
      <c r="G144" s="234"/>
      <c r="H144" s="234"/>
    </row>
    <row r="145" spans="2:8" x14ac:dyDescent="0.2">
      <c r="B145" s="234"/>
      <c r="C145" s="234"/>
      <c r="D145" s="275"/>
      <c r="E145" s="234"/>
      <c r="F145" s="234"/>
      <c r="G145" s="234"/>
      <c r="H145" s="234"/>
    </row>
    <row r="146" spans="2:8" x14ac:dyDescent="0.2">
      <c r="B146" s="234"/>
      <c r="C146" s="234"/>
      <c r="D146" s="275"/>
      <c r="E146" s="234"/>
      <c r="F146" s="234"/>
      <c r="G146" s="234"/>
      <c r="H146" s="234"/>
    </row>
    <row r="147" spans="2:8" x14ac:dyDescent="0.2">
      <c r="B147" s="234"/>
      <c r="C147" s="234"/>
      <c r="D147" s="275"/>
      <c r="E147" s="234"/>
      <c r="F147" s="234"/>
      <c r="G147" s="234"/>
      <c r="H147" s="234"/>
    </row>
    <row r="148" spans="2:8" x14ac:dyDescent="0.2">
      <c r="B148" s="234"/>
      <c r="C148" s="234"/>
      <c r="D148" s="275"/>
      <c r="E148" s="234"/>
      <c r="F148" s="234"/>
      <c r="G148" s="234"/>
      <c r="H148" s="234"/>
    </row>
    <row r="149" spans="2:8" x14ac:dyDescent="0.2">
      <c r="B149" s="234"/>
      <c r="C149" s="234"/>
      <c r="D149" s="275"/>
      <c r="E149" s="234"/>
      <c r="F149" s="234"/>
      <c r="G149" s="234"/>
      <c r="H149" s="234"/>
    </row>
  </sheetData>
  <mergeCells count="7">
    <mergeCell ref="A75:F75"/>
    <mergeCell ref="A76:F76"/>
    <mergeCell ref="A2:G2"/>
    <mergeCell ref="A5:A6"/>
    <mergeCell ref="E5:E6"/>
    <mergeCell ref="C4:D4"/>
    <mergeCell ref="F4:G4"/>
  </mergeCells>
  <pageMargins left="0.75" right="0.75" top="1" bottom="1" header="0.5" footer="0.5"/>
  <pageSetup paperSize="9" scale="8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3"/>
  <sheetViews>
    <sheetView showGridLines="0" zoomScaleNormal="100" workbookViewId="0"/>
  </sheetViews>
  <sheetFormatPr defaultColWidth="9.140625" defaultRowHeight="12.75" x14ac:dyDescent="0.2"/>
  <cols>
    <col min="1" max="1" width="46.42578125" style="55" customWidth="1"/>
    <col min="2" max="2" width="2.140625" style="55" customWidth="1"/>
    <col min="3" max="4" width="9.140625" style="55"/>
    <col min="5" max="5" width="2.42578125" style="55" customWidth="1"/>
    <col min="6" max="16384" width="9.140625" style="55"/>
  </cols>
  <sheetData>
    <row r="1" spans="1:15" x14ac:dyDescent="0.2">
      <c r="A1" s="55" t="s">
        <v>343</v>
      </c>
    </row>
    <row r="2" spans="1:15" ht="18.75" x14ac:dyDescent="0.25">
      <c r="A2" s="652" t="s">
        <v>342</v>
      </c>
      <c r="B2" s="652"/>
      <c r="C2" s="652"/>
      <c r="D2" s="652"/>
      <c r="E2" s="652"/>
      <c r="F2" s="652"/>
      <c r="G2" s="652"/>
    </row>
    <row r="3" spans="1:15" ht="2.1" customHeight="1" x14ac:dyDescent="0.2">
      <c r="A3" s="378"/>
      <c r="B3" s="378"/>
      <c r="C3" s="378"/>
      <c r="D3" s="378"/>
      <c r="E3" s="378"/>
      <c r="F3" s="378"/>
      <c r="G3" s="378"/>
    </row>
    <row r="4" spans="1:15" ht="3" customHeight="1" x14ac:dyDescent="0.2">
      <c r="A4" s="377"/>
      <c r="B4" s="377"/>
      <c r="C4" s="377"/>
      <c r="D4" s="377"/>
      <c r="E4" s="377"/>
      <c r="F4" s="377"/>
      <c r="G4" s="377"/>
    </row>
    <row r="5" spans="1:15" x14ac:dyDescent="0.2">
      <c r="A5" s="653" t="s">
        <v>341</v>
      </c>
      <c r="B5" s="653"/>
      <c r="C5" s="653"/>
      <c r="D5" s="653"/>
      <c r="E5" s="653"/>
      <c r="F5" s="653"/>
      <c r="G5" s="653"/>
    </row>
    <row r="6" spans="1:15" ht="3" customHeight="1" x14ac:dyDescent="0.2">
      <c r="A6" s="368"/>
      <c r="B6" s="368"/>
      <c r="C6" s="368"/>
      <c r="D6" s="368"/>
      <c r="E6" s="368"/>
      <c r="F6" s="368"/>
      <c r="G6" s="368"/>
    </row>
    <row r="7" spans="1:15" x14ac:dyDescent="0.2">
      <c r="A7" s="367"/>
      <c r="B7" s="367"/>
      <c r="C7" s="649" t="s">
        <v>464</v>
      </c>
      <c r="D7" s="649"/>
      <c r="E7" s="366"/>
      <c r="F7" s="650" t="s">
        <v>2</v>
      </c>
      <c r="G7" s="650"/>
    </row>
    <row r="8" spans="1:15" ht="33.75" x14ac:dyDescent="0.2">
      <c r="A8" s="376"/>
      <c r="B8" s="376"/>
      <c r="C8" s="365" t="s">
        <v>499</v>
      </c>
      <c r="D8" s="364" t="s">
        <v>339</v>
      </c>
      <c r="E8" s="651"/>
      <c r="F8" s="363" t="s">
        <v>499</v>
      </c>
      <c r="G8" s="362" t="s">
        <v>338</v>
      </c>
    </row>
    <row r="9" spans="1:15" ht="11.25" customHeight="1" x14ac:dyDescent="0.2">
      <c r="A9" s="376"/>
      <c r="B9" s="376"/>
      <c r="C9" s="361" t="s">
        <v>3</v>
      </c>
      <c r="D9" s="359" t="s">
        <v>3</v>
      </c>
      <c r="E9" s="651"/>
      <c r="F9" s="359" t="s">
        <v>3</v>
      </c>
      <c r="G9" s="359" t="s">
        <v>3</v>
      </c>
    </row>
    <row r="10" spans="1:15" x14ac:dyDescent="0.2">
      <c r="A10" s="376"/>
      <c r="B10" s="376"/>
      <c r="C10" s="375"/>
      <c r="D10" s="374"/>
      <c r="E10" s="373"/>
      <c r="F10" s="373"/>
      <c r="G10" s="373"/>
    </row>
    <row r="11" spans="1:15" ht="10.5" customHeight="1" x14ac:dyDescent="0.2">
      <c r="A11" s="352" t="s">
        <v>337</v>
      </c>
      <c r="B11" s="352"/>
      <c r="C11" s="354"/>
      <c r="D11" s="352"/>
      <c r="E11" s="352"/>
      <c r="F11" s="352"/>
      <c r="G11" s="352"/>
    </row>
    <row r="12" spans="1:15" ht="10.5" customHeight="1" x14ac:dyDescent="0.2">
      <c r="A12" s="341" t="s">
        <v>334</v>
      </c>
      <c r="B12" s="341"/>
      <c r="C12" s="351">
        <v>86.777000000000001</v>
      </c>
      <c r="D12" s="350">
        <v>389.44299999999998</v>
      </c>
      <c r="F12" s="350">
        <v>95.159000000000006</v>
      </c>
      <c r="G12" s="350">
        <v>384.20699999999999</v>
      </c>
      <c r="J12" s="347"/>
      <c r="K12" s="347"/>
      <c r="L12" s="347"/>
      <c r="M12" s="347"/>
      <c r="N12" s="347"/>
      <c r="O12" s="347"/>
    </row>
    <row r="13" spans="1:15" ht="10.5" customHeight="1" x14ac:dyDescent="0.2">
      <c r="A13" s="341" t="s">
        <v>333</v>
      </c>
      <c r="B13" s="341"/>
      <c r="C13" s="351">
        <v>0</v>
      </c>
      <c r="D13" s="350">
        <v>0</v>
      </c>
      <c r="F13" s="350">
        <v>22.303000000000001</v>
      </c>
      <c r="G13" s="350">
        <v>180.637</v>
      </c>
      <c r="J13" s="347"/>
      <c r="K13" s="347"/>
      <c r="L13" s="347"/>
      <c r="M13" s="347"/>
      <c r="N13" s="347"/>
      <c r="O13" s="347"/>
    </row>
    <row r="14" spans="1:15" ht="10.5" customHeight="1" x14ac:dyDescent="0.2">
      <c r="A14" s="341" t="s">
        <v>332</v>
      </c>
      <c r="B14" s="341"/>
      <c r="C14" s="351">
        <v>504.52699999999999</v>
      </c>
      <c r="D14" s="350">
        <v>1646.954</v>
      </c>
      <c r="F14" s="350">
        <v>356.96300000000002</v>
      </c>
      <c r="G14" s="350">
        <v>1376.808</v>
      </c>
      <c r="J14" s="347"/>
      <c r="K14" s="347"/>
      <c r="L14" s="347"/>
      <c r="M14" s="347"/>
      <c r="N14" s="347"/>
      <c r="O14" s="347"/>
    </row>
    <row r="15" spans="1:15" ht="10.5" customHeight="1" x14ac:dyDescent="0.2">
      <c r="A15" s="341" t="s">
        <v>331</v>
      </c>
      <c r="B15" s="341"/>
      <c r="C15" s="351">
        <v>0</v>
      </c>
      <c r="D15" s="350">
        <v>0</v>
      </c>
      <c r="F15" s="350">
        <v>316.28399999999999</v>
      </c>
      <c r="G15" s="350">
        <v>1322.9670000000001</v>
      </c>
      <c r="J15" s="347"/>
      <c r="K15" s="347"/>
      <c r="L15" s="347"/>
      <c r="M15" s="347"/>
      <c r="N15" s="347"/>
      <c r="O15" s="347"/>
    </row>
    <row r="16" spans="1:15" ht="10.5" customHeight="1" x14ac:dyDescent="0.2">
      <c r="A16" s="341" t="s">
        <v>330</v>
      </c>
      <c r="B16" s="341"/>
      <c r="C16" s="351">
        <v>472.26299999999998</v>
      </c>
      <c r="D16" s="350">
        <v>2086.683</v>
      </c>
      <c r="F16" s="350">
        <v>385.80500000000001</v>
      </c>
      <c r="G16" s="350">
        <v>2161.1109999999999</v>
      </c>
      <c r="J16" s="347"/>
      <c r="K16" s="347"/>
      <c r="L16" s="347"/>
      <c r="M16" s="347"/>
      <c r="N16" s="347"/>
      <c r="O16" s="347"/>
    </row>
    <row r="17" spans="1:15" ht="10.5" customHeight="1" x14ac:dyDescent="0.2">
      <c r="A17" s="353" t="s">
        <v>336</v>
      </c>
      <c r="B17" s="353"/>
      <c r="C17" s="349">
        <v>1063.567</v>
      </c>
      <c r="D17" s="348">
        <v>4123.08</v>
      </c>
      <c r="F17" s="348">
        <v>1176.5140000000001</v>
      </c>
      <c r="G17" s="348">
        <v>5425.73</v>
      </c>
      <c r="J17" s="347"/>
      <c r="K17" s="347"/>
      <c r="L17" s="347"/>
      <c r="M17" s="347"/>
      <c r="N17" s="347"/>
      <c r="O17" s="347"/>
    </row>
    <row r="18" spans="1:15" ht="3" customHeight="1" x14ac:dyDescent="0.2">
      <c r="A18" s="341"/>
      <c r="B18" s="341"/>
      <c r="C18" s="351"/>
      <c r="D18" s="350"/>
      <c r="F18" s="350"/>
      <c r="G18" s="350"/>
      <c r="J18" s="347"/>
      <c r="K18" s="347"/>
      <c r="L18" s="347"/>
      <c r="M18" s="347"/>
      <c r="N18" s="347"/>
      <c r="O18" s="347"/>
    </row>
    <row r="19" spans="1:15" ht="10.5" customHeight="1" x14ac:dyDescent="0.2">
      <c r="A19" s="352" t="s">
        <v>335</v>
      </c>
      <c r="B19" s="352"/>
      <c r="C19" s="351"/>
      <c r="D19" s="350"/>
      <c r="F19" s="350"/>
      <c r="G19" s="350"/>
      <c r="J19" s="347"/>
      <c r="K19" s="347"/>
      <c r="L19" s="347"/>
      <c r="M19" s="347"/>
      <c r="N19" s="347"/>
      <c r="O19" s="347"/>
    </row>
    <row r="20" spans="1:15" ht="10.5" customHeight="1" x14ac:dyDescent="0.2">
      <c r="A20" s="341" t="s">
        <v>334</v>
      </c>
      <c r="B20" s="341"/>
      <c r="C20" s="351">
        <v>7.3840000000000003</v>
      </c>
      <c r="D20" s="350">
        <v>39.033000000000001</v>
      </c>
      <c r="F20" s="350">
        <v>1.1830000000000001</v>
      </c>
      <c r="G20" s="350">
        <v>64.483000000000004</v>
      </c>
      <c r="J20" s="347"/>
      <c r="K20" s="347"/>
      <c r="L20" s="347"/>
      <c r="M20" s="347"/>
      <c r="N20" s="347"/>
      <c r="O20" s="347"/>
    </row>
    <row r="21" spans="1:15" ht="10.5" customHeight="1" x14ac:dyDescent="0.2">
      <c r="A21" s="341" t="s">
        <v>333</v>
      </c>
      <c r="B21" s="341"/>
      <c r="C21" s="351">
        <v>0</v>
      </c>
      <c r="D21" s="350">
        <v>0</v>
      </c>
      <c r="F21" s="350">
        <v>14.436</v>
      </c>
      <c r="G21" s="350">
        <v>117.661</v>
      </c>
      <c r="J21" s="347"/>
      <c r="K21" s="347"/>
      <c r="L21" s="347"/>
      <c r="M21" s="347"/>
      <c r="N21" s="347"/>
      <c r="O21" s="347"/>
    </row>
    <row r="22" spans="1:15" ht="10.5" customHeight="1" x14ac:dyDescent="0.2">
      <c r="A22" s="341" t="s">
        <v>332</v>
      </c>
      <c r="B22" s="341"/>
      <c r="C22" s="351">
        <v>15.260999999999999</v>
      </c>
      <c r="D22" s="350">
        <v>120.55800000000001</v>
      </c>
      <c r="F22" s="350">
        <v>20.757000000000001</v>
      </c>
      <c r="G22" s="350">
        <v>86.671999999999997</v>
      </c>
      <c r="J22" s="347"/>
      <c r="K22" s="347"/>
      <c r="L22" s="347"/>
      <c r="M22" s="347"/>
      <c r="N22" s="347"/>
      <c r="O22" s="347"/>
    </row>
    <row r="23" spans="1:15" ht="10.5" customHeight="1" x14ac:dyDescent="0.2">
      <c r="A23" s="341" t="s">
        <v>331</v>
      </c>
      <c r="B23" s="341"/>
      <c r="C23" s="351">
        <v>0</v>
      </c>
      <c r="D23" s="350">
        <v>0</v>
      </c>
      <c r="F23" s="350">
        <v>4.8849999999999998</v>
      </c>
      <c r="G23" s="350">
        <v>17.66</v>
      </c>
      <c r="J23" s="347"/>
      <c r="K23" s="347"/>
      <c r="L23" s="347"/>
      <c r="M23" s="347"/>
      <c r="N23" s="347"/>
      <c r="O23" s="347"/>
    </row>
    <row r="24" spans="1:15" ht="10.5" customHeight="1" x14ac:dyDescent="0.2">
      <c r="A24" s="341" t="s">
        <v>330</v>
      </c>
      <c r="B24" s="341"/>
      <c r="C24" s="351">
        <v>4.6369999999999996</v>
      </c>
      <c r="D24" s="350">
        <v>75.528000000000006</v>
      </c>
      <c r="F24" s="350">
        <v>15.997</v>
      </c>
      <c r="G24" s="350">
        <v>338.1</v>
      </c>
      <c r="J24" s="347"/>
      <c r="K24" s="347"/>
      <c r="L24" s="347"/>
      <c r="M24" s="347"/>
      <c r="N24" s="347"/>
      <c r="O24" s="347"/>
    </row>
    <row r="25" spans="1:15" ht="10.5" customHeight="1" x14ac:dyDescent="0.2">
      <c r="A25" s="372" t="s">
        <v>329</v>
      </c>
      <c r="B25" s="372"/>
      <c r="C25" s="371">
        <v>27.282</v>
      </c>
      <c r="D25" s="370">
        <v>235.11900000000003</v>
      </c>
      <c r="F25" s="370">
        <v>57.258000000000003</v>
      </c>
      <c r="G25" s="370">
        <v>624.57600000000002</v>
      </c>
      <c r="J25" s="347"/>
      <c r="K25" s="347"/>
      <c r="L25" s="347"/>
      <c r="M25" s="347"/>
      <c r="N25" s="347"/>
      <c r="O25" s="347"/>
    </row>
    <row r="26" spans="1:15" ht="3" customHeight="1" x14ac:dyDescent="0.2">
      <c r="A26" s="369"/>
      <c r="B26" s="369"/>
      <c r="C26" s="369"/>
      <c r="D26" s="369"/>
      <c r="E26" s="369"/>
      <c r="F26" s="369"/>
      <c r="G26" s="369"/>
    </row>
    <row r="27" spans="1:15" x14ac:dyDescent="0.2">
      <c r="A27" s="654" t="s">
        <v>340</v>
      </c>
      <c r="B27" s="654"/>
      <c r="C27" s="654"/>
      <c r="D27" s="654"/>
      <c r="E27" s="654"/>
      <c r="F27" s="654"/>
      <c r="G27" s="654"/>
    </row>
    <row r="28" spans="1:15" ht="3" customHeight="1" x14ac:dyDescent="0.2">
      <c r="A28" s="368"/>
      <c r="B28" s="368"/>
      <c r="C28" s="368"/>
      <c r="D28" s="368"/>
      <c r="E28" s="368"/>
      <c r="F28" s="368"/>
      <c r="G28" s="368"/>
    </row>
    <row r="29" spans="1:15" x14ac:dyDescent="0.2">
      <c r="A29" s="367"/>
      <c r="B29" s="367"/>
      <c r="C29" s="649" t="s">
        <v>464</v>
      </c>
      <c r="D29" s="649"/>
      <c r="E29" s="366"/>
      <c r="F29" s="650" t="s">
        <v>2</v>
      </c>
      <c r="G29" s="650"/>
    </row>
    <row r="30" spans="1:15" ht="33.75" x14ac:dyDescent="0.2">
      <c r="A30" s="358"/>
      <c r="B30" s="358"/>
      <c r="C30" s="365" t="s">
        <v>499</v>
      </c>
      <c r="D30" s="364" t="s">
        <v>339</v>
      </c>
      <c r="E30" s="651"/>
      <c r="F30" s="363" t="s">
        <v>499</v>
      </c>
      <c r="G30" s="362" t="s">
        <v>338</v>
      </c>
    </row>
    <row r="31" spans="1:15" ht="11.25" customHeight="1" x14ac:dyDescent="0.2">
      <c r="A31" s="358"/>
      <c r="B31" s="358"/>
      <c r="C31" s="361" t="s">
        <v>3</v>
      </c>
      <c r="D31" s="360" t="s">
        <v>3</v>
      </c>
      <c r="E31" s="651"/>
      <c r="F31" s="360" t="s">
        <v>3</v>
      </c>
      <c r="G31" s="360" t="s">
        <v>3</v>
      </c>
    </row>
    <row r="32" spans="1:15" ht="3" customHeight="1" x14ac:dyDescent="0.2">
      <c r="A32" s="358"/>
      <c r="B32" s="358"/>
      <c r="C32" s="357"/>
      <c r="D32" s="356"/>
      <c r="E32" s="355"/>
      <c r="F32" s="355"/>
      <c r="G32" s="355"/>
    </row>
    <row r="33" spans="1:16" ht="10.5" customHeight="1" x14ac:dyDescent="0.2">
      <c r="A33" s="352" t="s">
        <v>337</v>
      </c>
      <c r="B33" s="352"/>
      <c r="C33" s="354"/>
      <c r="D33" s="352"/>
      <c r="E33" s="352"/>
      <c r="F33" s="352"/>
      <c r="G33" s="352"/>
    </row>
    <row r="34" spans="1:16" ht="10.5" customHeight="1" x14ac:dyDescent="0.2">
      <c r="A34" s="341" t="s">
        <v>334</v>
      </c>
      <c r="B34" s="341"/>
      <c r="C34" s="351">
        <v>86.777000000000001</v>
      </c>
      <c r="D34" s="350">
        <v>389.44299999999998</v>
      </c>
      <c r="E34" s="350"/>
      <c r="F34" s="350">
        <v>95.159000000000006</v>
      </c>
      <c r="G34" s="350">
        <v>385.09</v>
      </c>
      <c r="J34" s="347"/>
      <c r="K34" s="347"/>
      <c r="L34" s="347"/>
      <c r="M34" s="347"/>
      <c r="N34" s="347"/>
      <c r="O34" s="347"/>
      <c r="P34" s="347"/>
    </row>
    <row r="35" spans="1:16" ht="10.5" customHeight="1" x14ac:dyDescent="0.2">
      <c r="A35" s="341" t="s">
        <v>333</v>
      </c>
      <c r="B35" s="341"/>
      <c r="C35" s="351">
        <v>0</v>
      </c>
      <c r="D35" s="350">
        <v>0</v>
      </c>
      <c r="E35" s="350"/>
      <c r="F35" s="350">
        <v>22.303000000000001</v>
      </c>
      <c r="G35" s="350">
        <v>180.637</v>
      </c>
      <c r="J35" s="347"/>
      <c r="K35" s="347"/>
      <c r="L35" s="347"/>
      <c r="M35" s="347"/>
      <c r="N35" s="347"/>
      <c r="O35" s="347"/>
      <c r="P35" s="347"/>
    </row>
    <row r="36" spans="1:16" ht="10.5" customHeight="1" x14ac:dyDescent="0.2">
      <c r="A36" s="341" t="s">
        <v>332</v>
      </c>
      <c r="B36" s="341"/>
      <c r="C36" s="351">
        <v>706.29200000000003</v>
      </c>
      <c r="D36" s="350">
        <v>2505.0250000000001</v>
      </c>
      <c r="E36" s="350"/>
      <c r="F36" s="350">
        <v>543.40700000000004</v>
      </c>
      <c r="G36" s="350">
        <v>2185.0569999999998</v>
      </c>
      <c r="J36" s="347"/>
      <c r="K36" s="347"/>
      <c r="L36" s="347"/>
      <c r="M36" s="347"/>
      <c r="N36" s="347"/>
      <c r="O36" s="347"/>
      <c r="P36" s="347"/>
    </row>
    <row r="37" spans="1:16" ht="10.5" customHeight="1" x14ac:dyDescent="0.2">
      <c r="A37" s="341" t="s">
        <v>331</v>
      </c>
      <c r="B37" s="341"/>
      <c r="C37" s="351">
        <v>0</v>
      </c>
      <c r="D37" s="350">
        <v>0</v>
      </c>
      <c r="E37" s="350"/>
      <c r="F37" s="350">
        <v>316.28399999999999</v>
      </c>
      <c r="G37" s="350">
        <v>1322.9670000000001</v>
      </c>
      <c r="J37" s="347"/>
      <c r="K37" s="347"/>
      <c r="L37" s="347"/>
      <c r="M37" s="347"/>
      <c r="N37" s="347"/>
      <c r="O37" s="347"/>
      <c r="P37" s="347"/>
    </row>
    <row r="38" spans="1:16" ht="10.5" customHeight="1" x14ac:dyDescent="0.2">
      <c r="A38" s="341" t="s">
        <v>330</v>
      </c>
      <c r="B38" s="341"/>
      <c r="C38" s="351">
        <v>72.653000000000006</v>
      </c>
      <c r="D38" s="350">
        <v>94.968999999999994</v>
      </c>
      <c r="E38" s="350"/>
      <c r="F38" s="350">
        <v>2.3199999999999998</v>
      </c>
      <c r="G38" s="350">
        <v>336.89499999999998</v>
      </c>
      <c r="J38" s="347"/>
      <c r="K38" s="347"/>
      <c r="L38" s="347"/>
      <c r="M38" s="347"/>
      <c r="N38" s="347"/>
      <c r="O38" s="347"/>
      <c r="P38" s="347"/>
    </row>
    <row r="39" spans="1:16" ht="10.5" customHeight="1" x14ac:dyDescent="0.2">
      <c r="A39" s="353" t="s">
        <v>336</v>
      </c>
      <c r="B39" s="353"/>
      <c r="C39" s="349">
        <v>865.72200000000009</v>
      </c>
      <c r="D39" s="348">
        <v>2989.4369999999999</v>
      </c>
      <c r="E39" s="348"/>
      <c r="F39" s="348">
        <v>979.47300000000007</v>
      </c>
      <c r="G39" s="348">
        <v>4410.6459999999997</v>
      </c>
      <c r="J39" s="347"/>
      <c r="K39" s="347"/>
      <c r="L39" s="347"/>
      <c r="M39" s="347"/>
      <c r="N39" s="347"/>
      <c r="O39" s="347"/>
      <c r="P39" s="347"/>
    </row>
    <row r="40" spans="1:16" ht="3" customHeight="1" x14ac:dyDescent="0.2">
      <c r="A40" s="341"/>
      <c r="B40" s="341"/>
      <c r="C40" s="351"/>
      <c r="D40" s="350"/>
      <c r="E40" s="350"/>
      <c r="F40" s="350"/>
      <c r="G40" s="350"/>
      <c r="J40" s="347"/>
      <c r="K40" s="347"/>
      <c r="L40" s="347"/>
      <c r="M40" s="347"/>
      <c r="N40" s="347"/>
      <c r="O40" s="347"/>
      <c r="P40" s="347"/>
    </row>
    <row r="41" spans="1:16" ht="10.5" customHeight="1" x14ac:dyDescent="0.2">
      <c r="A41" s="352" t="s">
        <v>335</v>
      </c>
      <c r="B41" s="352"/>
      <c r="C41" s="351"/>
      <c r="D41" s="350"/>
      <c r="E41" s="350"/>
      <c r="F41" s="350"/>
      <c r="G41" s="350"/>
      <c r="J41" s="347"/>
      <c r="K41" s="347"/>
      <c r="L41" s="347"/>
      <c r="M41" s="347"/>
      <c r="N41" s="347"/>
      <c r="O41" s="347"/>
      <c r="P41" s="347"/>
    </row>
    <row r="42" spans="1:16" ht="10.5" customHeight="1" x14ac:dyDescent="0.2">
      <c r="A42" s="341" t="s">
        <v>334</v>
      </c>
      <c r="B42" s="341"/>
      <c r="C42" s="351">
        <v>7.3840000000000003</v>
      </c>
      <c r="D42" s="350">
        <v>45.683</v>
      </c>
      <c r="E42" s="350"/>
      <c r="F42" s="350">
        <v>1.1830000000000001</v>
      </c>
      <c r="G42" s="350">
        <v>64.84</v>
      </c>
      <c r="J42" s="347"/>
      <c r="K42" s="347"/>
      <c r="L42" s="347"/>
      <c r="M42" s="347"/>
      <c r="N42" s="347"/>
      <c r="O42" s="347"/>
      <c r="P42" s="347"/>
    </row>
    <row r="43" spans="1:16" ht="10.5" customHeight="1" x14ac:dyDescent="0.2">
      <c r="A43" s="341" t="s">
        <v>333</v>
      </c>
      <c r="B43" s="341"/>
      <c r="C43" s="351">
        <v>0</v>
      </c>
      <c r="D43" s="350">
        <v>0</v>
      </c>
      <c r="E43" s="350"/>
      <c r="F43" s="350">
        <v>14.436</v>
      </c>
      <c r="G43" s="350">
        <v>117.661</v>
      </c>
      <c r="J43" s="347"/>
      <c r="K43" s="347"/>
      <c r="L43" s="347"/>
      <c r="M43" s="347"/>
      <c r="N43" s="347"/>
      <c r="O43" s="347"/>
      <c r="P43" s="347"/>
    </row>
    <row r="44" spans="1:16" ht="10.5" customHeight="1" x14ac:dyDescent="0.2">
      <c r="A44" s="341" t="s">
        <v>332</v>
      </c>
      <c r="B44" s="341"/>
      <c r="C44" s="351">
        <v>16.776</v>
      </c>
      <c r="D44" s="350">
        <v>128.14599999999999</v>
      </c>
      <c r="E44" s="350"/>
      <c r="F44" s="350">
        <v>26.628</v>
      </c>
      <c r="G44" s="350">
        <v>119.289</v>
      </c>
      <c r="J44" s="347"/>
      <c r="K44" s="347"/>
      <c r="L44" s="347"/>
      <c r="M44" s="347"/>
      <c r="N44" s="347"/>
      <c r="O44" s="347"/>
      <c r="P44" s="347"/>
    </row>
    <row r="45" spans="1:16" ht="10.5" customHeight="1" x14ac:dyDescent="0.2">
      <c r="A45" s="341" t="s">
        <v>331</v>
      </c>
      <c r="B45" s="341"/>
      <c r="C45" s="351">
        <v>0</v>
      </c>
      <c r="D45" s="350">
        <v>0</v>
      </c>
      <c r="E45" s="350"/>
      <c r="F45" s="350">
        <v>4.8849999999999998</v>
      </c>
      <c r="G45" s="350">
        <v>17.66</v>
      </c>
      <c r="J45" s="347"/>
      <c r="K45" s="347"/>
      <c r="L45" s="347"/>
      <c r="M45" s="347"/>
      <c r="N45" s="347"/>
      <c r="O45" s="347"/>
      <c r="P45" s="347"/>
    </row>
    <row r="46" spans="1:16" ht="10.5" customHeight="1" x14ac:dyDescent="0.2">
      <c r="A46" s="341" t="s">
        <v>330</v>
      </c>
      <c r="B46" s="341"/>
      <c r="C46" s="351">
        <v>0</v>
      </c>
      <c r="D46" s="350">
        <v>0</v>
      </c>
      <c r="E46" s="350"/>
      <c r="F46" s="350">
        <v>0</v>
      </c>
      <c r="G46" s="350">
        <v>0</v>
      </c>
      <c r="J46" s="347"/>
      <c r="K46" s="347"/>
      <c r="L46" s="347"/>
      <c r="M46" s="347"/>
      <c r="N46" s="347"/>
      <c r="O46" s="347"/>
      <c r="P46" s="347"/>
    </row>
    <row r="47" spans="1:16" ht="10.5" customHeight="1" x14ac:dyDescent="0.2">
      <c r="A47" s="346" t="s">
        <v>329</v>
      </c>
      <c r="B47" s="346"/>
      <c r="C47" s="349">
        <v>24.16</v>
      </c>
      <c r="D47" s="348">
        <v>173.82899999999998</v>
      </c>
      <c r="E47" s="345"/>
      <c r="F47" s="348">
        <v>47.131999999999998</v>
      </c>
      <c r="G47" s="348">
        <v>319.45000000000005</v>
      </c>
      <c r="J47" s="347"/>
      <c r="K47" s="347"/>
      <c r="L47" s="347"/>
      <c r="M47" s="347"/>
      <c r="N47" s="347"/>
      <c r="O47" s="347"/>
      <c r="P47" s="347"/>
    </row>
    <row r="48" spans="1:16" x14ac:dyDescent="0.2">
      <c r="A48" s="346"/>
      <c r="B48" s="346"/>
      <c r="C48" s="345"/>
      <c r="D48" s="345"/>
      <c r="E48" s="345"/>
      <c r="F48" s="345"/>
      <c r="G48" s="345"/>
    </row>
    <row r="49" spans="1:7" ht="12.75" customHeight="1" x14ac:dyDescent="0.2">
      <c r="A49" s="343"/>
      <c r="B49" s="343"/>
      <c r="C49" s="342"/>
      <c r="D49" s="344"/>
      <c r="E49" s="342"/>
      <c r="F49" s="342"/>
      <c r="G49" s="342"/>
    </row>
    <row r="50" spans="1:7" x14ac:dyDescent="0.2">
      <c r="A50" s="340" t="s">
        <v>328</v>
      </c>
      <c r="B50" s="343"/>
      <c r="C50" s="342"/>
      <c r="D50" s="342"/>
      <c r="E50" s="342"/>
      <c r="F50" s="342"/>
      <c r="G50" s="342"/>
    </row>
    <row r="51" spans="1:7" s="109" customFormat="1" ht="11.25" x14ac:dyDescent="0.2">
      <c r="A51" s="340" t="s">
        <v>500</v>
      </c>
      <c r="B51" s="340"/>
      <c r="C51" s="340"/>
      <c r="D51" s="340"/>
      <c r="E51" s="340"/>
      <c r="F51" s="340"/>
    </row>
    <row r="52" spans="1:7" s="109" customFormat="1" ht="12.6" customHeight="1" x14ac:dyDescent="0.2">
      <c r="A52" s="340" t="s">
        <v>501</v>
      </c>
      <c r="B52" s="340"/>
      <c r="C52" s="340"/>
      <c r="D52" s="340"/>
      <c r="E52" s="340"/>
      <c r="F52" s="340"/>
    </row>
    <row r="53" spans="1:7" s="109" customFormat="1" ht="11.25" x14ac:dyDescent="0.2">
      <c r="A53" s="340" t="s">
        <v>178</v>
      </c>
      <c r="B53" s="340"/>
      <c r="C53" s="340"/>
      <c r="D53" s="340"/>
      <c r="E53" s="340"/>
      <c r="F53" s="340"/>
    </row>
  </sheetData>
  <mergeCells count="9">
    <mergeCell ref="C29:D29"/>
    <mergeCell ref="F29:G29"/>
    <mergeCell ref="E30:E31"/>
    <mergeCell ref="A2:G2"/>
    <mergeCell ref="A5:G5"/>
    <mergeCell ref="C7:D7"/>
    <mergeCell ref="F7:G7"/>
    <mergeCell ref="E8:E9"/>
    <mergeCell ref="A27:G2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38"/>
  <sheetViews>
    <sheetView showGridLines="0" zoomScaleNormal="100" workbookViewId="0">
      <selection sqref="A1:F1"/>
    </sheetView>
  </sheetViews>
  <sheetFormatPr defaultColWidth="9.140625" defaultRowHeight="11.25" x14ac:dyDescent="0.2"/>
  <cols>
    <col min="1" max="1" width="37.7109375" style="113" customWidth="1"/>
    <col min="2" max="3" width="10.7109375" style="139" customWidth="1"/>
    <col min="4" max="4" width="2.7109375" style="109" customWidth="1"/>
    <col min="5" max="6" width="10.7109375" style="109" customWidth="1"/>
    <col min="7" max="16384" width="9.140625" style="109"/>
  </cols>
  <sheetData>
    <row r="1" spans="1:15" ht="15.75" x14ac:dyDescent="0.25">
      <c r="A1" s="656" t="s">
        <v>350</v>
      </c>
      <c r="B1" s="656"/>
      <c r="C1" s="656"/>
      <c r="D1" s="656"/>
      <c r="E1" s="656"/>
      <c r="F1" s="656"/>
      <c r="G1" s="217"/>
    </row>
    <row r="2" spans="1:15" ht="3" customHeight="1" x14ac:dyDescent="0.25">
      <c r="A2" s="408"/>
      <c r="B2" s="408"/>
      <c r="C2" s="408"/>
      <c r="D2" s="408"/>
      <c r="E2" s="408"/>
      <c r="F2" s="408"/>
      <c r="G2" s="217"/>
    </row>
    <row r="3" spans="1:15" ht="12.75" x14ac:dyDescent="0.2">
      <c r="A3" s="642" t="s">
        <v>341</v>
      </c>
      <c r="B3" s="642"/>
      <c r="C3" s="642"/>
      <c r="D3" s="642"/>
      <c r="E3" s="642"/>
      <c r="F3" s="642"/>
      <c r="G3" s="296"/>
    </row>
    <row r="4" spans="1:15" ht="4.5" customHeight="1" x14ac:dyDescent="0.2">
      <c r="A4" s="407"/>
      <c r="B4" s="406"/>
      <c r="C4" s="406"/>
      <c r="D4" s="405"/>
      <c r="E4" s="405"/>
      <c r="F4" s="405"/>
    </row>
    <row r="5" spans="1:15" x14ac:dyDescent="0.2">
      <c r="A5" s="404"/>
      <c r="B5" s="657" t="s">
        <v>464</v>
      </c>
      <c r="C5" s="657"/>
      <c r="D5" s="262"/>
      <c r="E5" s="657" t="s">
        <v>2</v>
      </c>
      <c r="F5" s="657"/>
      <c r="G5" s="381"/>
    </row>
    <row r="6" spans="1:15" ht="22.5" x14ac:dyDescent="0.2">
      <c r="A6" s="655"/>
      <c r="B6" s="603" t="s">
        <v>485</v>
      </c>
      <c r="C6" s="604" t="s">
        <v>503</v>
      </c>
      <c r="D6" s="648"/>
      <c r="E6" s="605" t="s">
        <v>485</v>
      </c>
      <c r="F6" s="606" t="s">
        <v>344</v>
      </c>
      <c r="G6" s="393"/>
    </row>
    <row r="7" spans="1:15" x14ac:dyDescent="0.2">
      <c r="A7" s="655"/>
      <c r="B7" s="316" t="s">
        <v>3</v>
      </c>
      <c r="C7" s="121" t="s">
        <v>3</v>
      </c>
      <c r="D7" s="648"/>
      <c r="E7" s="259" t="s">
        <v>3</v>
      </c>
      <c r="F7" s="259" t="s">
        <v>3</v>
      </c>
      <c r="G7" s="392"/>
    </row>
    <row r="8" spans="1:15" ht="3" customHeight="1" x14ac:dyDescent="0.2">
      <c r="A8" s="386"/>
      <c r="B8" s="316"/>
      <c r="C8" s="121"/>
      <c r="D8" s="259"/>
      <c r="E8" s="259"/>
      <c r="F8" s="259"/>
      <c r="G8" s="259"/>
    </row>
    <row r="9" spans="1:15" x14ac:dyDescent="0.2">
      <c r="A9" s="388" t="s">
        <v>349</v>
      </c>
      <c r="B9" s="316"/>
      <c r="C9" s="121"/>
      <c r="D9" s="259"/>
      <c r="E9" s="259"/>
      <c r="F9" s="259"/>
      <c r="G9" s="259"/>
    </row>
    <row r="10" spans="1:15" x14ac:dyDescent="0.2">
      <c r="A10" s="386" t="s">
        <v>348</v>
      </c>
      <c r="B10" s="268">
        <v>4650.32</v>
      </c>
      <c r="C10" s="221">
        <v>2908.1860000000001</v>
      </c>
      <c r="D10" s="221"/>
      <c r="E10" s="221">
        <v>4539.3959999999997</v>
      </c>
      <c r="F10" s="221">
        <v>4452.0050000000001</v>
      </c>
      <c r="G10" s="391"/>
      <c r="I10" s="221"/>
      <c r="J10" s="221"/>
      <c r="K10" s="221"/>
      <c r="L10" s="221"/>
      <c r="M10" s="221"/>
      <c r="N10" s="221"/>
      <c r="O10" s="221"/>
    </row>
    <row r="11" spans="1:15" x14ac:dyDescent="0.2">
      <c r="A11" s="386" t="s">
        <v>347</v>
      </c>
      <c r="B11" s="268">
        <v>2.528</v>
      </c>
      <c r="C11" s="221">
        <v>3.1019999999999999</v>
      </c>
      <c r="D11" s="221"/>
      <c r="E11" s="221">
        <v>3.1019999999999999</v>
      </c>
      <c r="F11" s="221">
        <v>2.528</v>
      </c>
      <c r="G11" s="403"/>
      <c r="I11" s="221"/>
      <c r="J11" s="221"/>
      <c r="K11" s="221"/>
      <c r="L11" s="221"/>
      <c r="M11" s="221"/>
      <c r="N11" s="221"/>
      <c r="O11" s="221"/>
    </row>
    <row r="12" spans="1:15" x14ac:dyDescent="0.2">
      <c r="A12" s="388" t="s">
        <v>16</v>
      </c>
      <c r="B12" s="267">
        <v>4652.848</v>
      </c>
      <c r="C12" s="266">
        <v>2911.288</v>
      </c>
      <c r="D12" s="266"/>
      <c r="E12" s="266">
        <v>4542.4979999999996</v>
      </c>
      <c r="F12" s="266">
        <v>4454.5330000000004</v>
      </c>
      <c r="G12" s="390"/>
      <c r="I12" s="221"/>
      <c r="J12" s="221"/>
      <c r="K12" s="221"/>
      <c r="L12" s="221"/>
      <c r="M12" s="221"/>
      <c r="N12" s="221"/>
      <c r="O12" s="221"/>
    </row>
    <row r="13" spans="1:15" ht="3" customHeight="1" x14ac:dyDescent="0.2">
      <c r="A13" s="386"/>
      <c r="B13" s="268"/>
      <c r="C13" s="221"/>
      <c r="D13" s="221"/>
      <c r="E13" s="221"/>
      <c r="F13" s="221"/>
      <c r="G13" s="259"/>
      <c r="I13" s="221"/>
      <c r="J13" s="221"/>
      <c r="K13" s="221"/>
      <c r="L13" s="221"/>
      <c r="M13" s="221"/>
      <c r="N13" s="221"/>
      <c r="O13" s="221"/>
    </row>
    <row r="14" spans="1:15" x14ac:dyDescent="0.2">
      <c r="A14" s="388" t="s">
        <v>502</v>
      </c>
      <c r="B14" s="268"/>
      <c r="C14" s="221"/>
      <c r="D14" s="221"/>
      <c r="E14" s="221"/>
      <c r="F14" s="221"/>
      <c r="G14" s="259"/>
      <c r="I14" s="221"/>
      <c r="J14" s="221"/>
      <c r="K14" s="221"/>
      <c r="L14" s="221"/>
      <c r="M14" s="221"/>
      <c r="N14" s="221"/>
      <c r="O14" s="221"/>
    </row>
    <row r="15" spans="1:15" x14ac:dyDescent="0.2">
      <c r="A15" s="386" t="s">
        <v>346</v>
      </c>
      <c r="B15" s="268">
        <v>14.609</v>
      </c>
      <c r="C15" s="221">
        <v>12.821999999999999</v>
      </c>
      <c r="D15" s="221"/>
      <c r="E15" s="221">
        <v>13.481999999999999</v>
      </c>
      <c r="F15" s="221">
        <v>15.302</v>
      </c>
      <c r="G15" s="403"/>
      <c r="I15" s="221"/>
      <c r="J15" s="221"/>
      <c r="K15" s="221"/>
      <c r="L15" s="221"/>
      <c r="M15" s="221"/>
      <c r="N15" s="221"/>
      <c r="O15" s="221"/>
    </row>
    <row r="16" spans="1:15" x14ac:dyDescent="0.2">
      <c r="A16" s="386" t="s">
        <v>345</v>
      </c>
      <c r="B16" s="268">
        <v>0</v>
      </c>
      <c r="C16" s="221">
        <v>0</v>
      </c>
      <c r="D16" s="221"/>
      <c r="E16" s="221">
        <v>0</v>
      </c>
      <c r="F16" s="221">
        <v>0</v>
      </c>
      <c r="G16" s="403"/>
      <c r="I16" s="221"/>
      <c r="J16" s="221"/>
      <c r="K16" s="221"/>
      <c r="L16" s="221"/>
      <c r="M16" s="221"/>
      <c r="N16" s="221"/>
      <c r="O16" s="221"/>
    </row>
    <row r="17" spans="1:15" x14ac:dyDescent="0.2">
      <c r="A17" s="388" t="s">
        <v>16</v>
      </c>
      <c r="B17" s="267">
        <v>14.609</v>
      </c>
      <c r="C17" s="266">
        <v>12.821999999999999</v>
      </c>
      <c r="D17" s="266"/>
      <c r="E17" s="266">
        <v>13.481999999999999</v>
      </c>
      <c r="F17" s="266">
        <v>15.302</v>
      </c>
      <c r="G17" s="402"/>
      <c r="I17" s="221"/>
      <c r="J17" s="221"/>
      <c r="K17" s="221"/>
      <c r="L17" s="221"/>
      <c r="M17" s="221"/>
      <c r="N17" s="221"/>
      <c r="O17" s="221"/>
    </row>
    <row r="18" spans="1:15" ht="3" customHeight="1" x14ac:dyDescent="0.2">
      <c r="A18" s="386"/>
      <c r="B18" s="268"/>
      <c r="C18" s="221"/>
      <c r="D18" s="221"/>
      <c r="E18" s="221"/>
      <c r="F18" s="221"/>
      <c r="G18" s="259"/>
      <c r="I18" s="221"/>
      <c r="J18" s="221"/>
      <c r="K18" s="221"/>
      <c r="L18" s="221"/>
      <c r="M18" s="221"/>
      <c r="N18" s="221"/>
      <c r="O18" s="221"/>
    </row>
    <row r="19" spans="1:15" x14ac:dyDescent="0.2">
      <c r="A19" s="401" t="s">
        <v>312</v>
      </c>
      <c r="B19" s="400">
        <v>4667.4570000000003</v>
      </c>
      <c r="C19" s="399">
        <v>2924.11</v>
      </c>
      <c r="D19" s="399"/>
      <c r="E19" s="399">
        <v>4555.9799999999996</v>
      </c>
      <c r="F19" s="399">
        <v>4469.835</v>
      </c>
      <c r="G19" s="385"/>
      <c r="I19" s="221"/>
      <c r="J19" s="221"/>
      <c r="K19" s="221"/>
      <c r="L19" s="221"/>
      <c r="M19" s="221"/>
      <c r="N19" s="221"/>
      <c r="O19" s="221"/>
    </row>
    <row r="20" spans="1:15" ht="4.5" customHeight="1" x14ac:dyDescent="0.2"/>
    <row r="21" spans="1:15" ht="12.75" x14ac:dyDescent="0.2">
      <c r="A21" s="642" t="s">
        <v>340</v>
      </c>
      <c r="B21" s="642"/>
      <c r="C21" s="642"/>
      <c r="D21" s="642"/>
      <c r="E21" s="642"/>
      <c r="F21" s="642"/>
      <c r="G21" s="296"/>
    </row>
    <row r="22" spans="1:15" ht="4.5" customHeight="1" x14ac:dyDescent="0.2">
      <c r="A22" s="108"/>
      <c r="B22" s="398"/>
      <c r="C22" s="398"/>
      <c r="D22" s="247"/>
      <c r="E22" s="247"/>
      <c r="F22" s="247"/>
    </row>
    <row r="23" spans="1:15" x14ac:dyDescent="0.2">
      <c r="A23" s="397"/>
      <c r="B23" s="638" t="str">
        <f>B5</f>
        <v>2019-20</v>
      </c>
      <c r="C23" s="638"/>
      <c r="D23" s="262"/>
      <c r="E23" s="638" t="str">
        <f>E5</f>
        <v>2018-19</v>
      </c>
      <c r="F23" s="638"/>
      <c r="G23" s="381"/>
    </row>
    <row r="24" spans="1:15" ht="22.5" x14ac:dyDescent="0.2">
      <c r="A24" s="655"/>
      <c r="B24" s="603" t="s">
        <v>485</v>
      </c>
      <c r="C24" s="604" t="s">
        <v>503</v>
      </c>
      <c r="D24" s="648"/>
      <c r="E24" s="605" t="s">
        <v>485</v>
      </c>
      <c r="F24" s="606" t="s">
        <v>344</v>
      </c>
      <c r="G24" s="393"/>
    </row>
    <row r="25" spans="1:15" x14ac:dyDescent="0.2">
      <c r="A25" s="655"/>
      <c r="B25" s="316" t="s">
        <v>3</v>
      </c>
      <c r="C25" s="121" t="s">
        <v>3</v>
      </c>
      <c r="D25" s="648"/>
      <c r="E25" s="259" t="s">
        <v>3</v>
      </c>
      <c r="F25" s="259" t="s">
        <v>3</v>
      </c>
      <c r="G25" s="392"/>
    </row>
    <row r="26" spans="1:15" ht="3" customHeight="1" x14ac:dyDescent="0.2">
      <c r="A26" s="386"/>
      <c r="B26" s="316"/>
      <c r="C26" s="121"/>
      <c r="D26" s="259"/>
      <c r="E26" s="259"/>
      <c r="F26" s="259"/>
      <c r="G26" s="259"/>
    </row>
    <row r="27" spans="1:15" x14ac:dyDescent="0.2">
      <c r="A27" s="587" t="s">
        <v>349</v>
      </c>
      <c r="B27" s="316"/>
      <c r="C27" s="121"/>
      <c r="D27" s="259"/>
      <c r="E27" s="259"/>
      <c r="F27" s="259"/>
      <c r="G27" s="259"/>
    </row>
    <row r="28" spans="1:15" x14ac:dyDescent="0.2">
      <c r="A28" s="588" t="s">
        <v>348</v>
      </c>
      <c r="B28" s="268">
        <v>12811.325000000001</v>
      </c>
      <c r="C28" s="221">
        <v>10049.996999999999</v>
      </c>
      <c r="D28" s="221"/>
      <c r="E28" s="221">
        <v>12832.616</v>
      </c>
      <c r="F28" s="221">
        <v>11836.281999999999</v>
      </c>
      <c r="G28" s="391"/>
      <c r="H28" s="221"/>
      <c r="I28" s="221"/>
      <c r="J28" s="221"/>
      <c r="K28" s="221"/>
      <c r="L28" s="221"/>
    </row>
    <row r="29" spans="1:15" x14ac:dyDescent="0.2">
      <c r="A29" s="588" t="s">
        <v>347</v>
      </c>
      <c r="B29" s="268">
        <v>3581.19</v>
      </c>
      <c r="C29" s="221">
        <v>1033.8889999999999</v>
      </c>
      <c r="D29" s="221"/>
      <c r="E29" s="221">
        <v>2032.21</v>
      </c>
      <c r="F29" s="221">
        <v>2481.373</v>
      </c>
      <c r="G29" s="391"/>
      <c r="H29" s="221"/>
      <c r="I29" s="221"/>
      <c r="J29" s="221"/>
      <c r="K29" s="221"/>
      <c r="L29" s="221"/>
    </row>
    <row r="30" spans="1:15" x14ac:dyDescent="0.2">
      <c r="A30" s="587" t="s">
        <v>16</v>
      </c>
      <c r="B30" s="267">
        <v>16392.514999999999</v>
      </c>
      <c r="C30" s="266">
        <v>11083.886</v>
      </c>
      <c r="D30" s="266"/>
      <c r="E30" s="266">
        <v>14864.825999999999</v>
      </c>
      <c r="F30" s="266">
        <v>14317.655000000001</v>
      </c>
      <c r="G30" s="390"/>
      <c r="H30" s="221"/>
      <c r="I30" s="221"/>
      <c r="J30" s="221"/>
      <c r="K30" s="221"/>
      <c r="L30" s="221"/>
    </row>
    <row r="31" spans="1:15" ht="3" customHeight="1" x14ac:dyDescent="0.2">
      <c r="A31" s="588"/>
      <c r="B31" s="268"/>
      <c r="C31" s="221"/>
      <c r="D31" s="221"/>
      <c r="E31" s="221"/>
      <c r="F31" s="221"/>
      <c r="G31" s="259"/>
      <c r="H31" s="221"/>
      <c r="I31" s="221"/>
      <c r="J31" s="221"/>
      <c r="K31" s="221"/>
      <c r="L31" s="221"/>
    </row>
    <row r="32" spans="1:15" x14ac:dyDescent="0.2">
      <c r="A32" s="587" t="s">
        <v>502</v>
      </c>
      <c r="B32" s="268"/>
      <c r="C32" s="221"/>
      <c r="D32" s="221"/>
      <c r="E32" s="221"/>
      <c r="F32" s="221"/>
      <c r="G32" s="259"/>
      <c r="H32" s="221"/>
      <c r="I32" s="221"/>
      <c r="J32" s="221"/>
      <c r="K32" s="221"/>
      <c r="L32" s="221"/>
    </row>
    <row r="33" spans="1:12" x14ac:dyDescent="0.2">
      <c r="A33" s="588" t="s">
        <v>346</v>
      </c>
      <c r="B33" s="268">
        <v>3825.5450000000001</v>
      </c>
      <c r="C33" s="221">
        <v>2503.5430000000001</v>
      </c>
      <c r="D33" s="221"/>
      <c r="E33" s="221">
        <v>1978.3989999999999</v>
      </c>
      <c r="F33" s="221">
        <v>4618.1379999999999</v>
      </c>
      <c r="G33" s="389"/>
      <c r="H33" s="221"/>
      <c r="I33" s="221"/>
      <c r="J33" s="221"/>
      <c r="K33" s="221"/>
      <c r="L33" s="221"/>
    </row>
    <row r="34" spans="1:12" x14ac:dyDescent="0.2">
      <c r="A34" s="588" t="s">
        <v>345</v>
      </c>
      <c r="B34" s="268">
        <v>640.68299999999999</v>
      </c>
      <c r="C34" s="221">
        <v>446.23399999999998</v>
      </c>
      <c r="D34" s="221"/>
      <c r="E34" s="221">
        <v>373.83699999999999</v>
      </c>
      <c r="F34" s="221">
        <v>631.36199999999997</v>
      </c>
      <c r="G34" s="389"/>
      <c r="H34" s="221"/>
      <c r="I34" s="221"/>
      <c r="J34" s="221"/>
      <c r="K34" s="221"/>
      <c r="L34" s="221"/>
    </row>
    <row r="35" spans="1:12" x14ac:dyDescent="0.2">
      <c r="A35" s="587" t="s">
        <v>16</v>
      </c>
      <c r="B35" s="267">
        <v>4466.2280000000001</v>
      </c>
      <c r="C35" s="266">
        <v>2949.777</v>
      </c>
      <c r="D35" s="266"/>
      <c r="E35" s="266">
        <v>2352.2359999999999</v>
      </c>
      <c r="F35" s="266">
        <v>5249.5</v>
      </c>
      <c r="G35" s="387"/>
      <c r="H35" s="221"/>
      <c r="I35" s="221"/>
      <c r="J35" s="221"/>
      <c r="K35" s="221"/>
      <c r="L35" s="221"/>
    </row>
    <row r="36" spans="1:12" ht="3" customHeight="1" x14ac:dyDescent="0.2">
      <c r="A36" s="588"/>
      <c r="B36" s="268"/>
      <c r="C36" s="221"/>
      <c r="D36" s="221"/>
      <c r="E36" s="221"/>
      <c r="F36" s="221"/>
      <c r="G36" s="259"/>
      <c r="H36" s="221"/>
      <c r="I36" s="221"/>
      <c r="J36" s="221"/>
      <c r="K36" s="221"/>
      <c r="L36" s="221"/>
    </row>
    <row r="37" spans="1:12" ht="12" thickBot="1" x14ac:dyDescent="0.25">
      <c r="A37" s="589" t="s">
        <v>312</v>
      </c>
      <c r="B37" s="379">
        <v>20858.742999999999</v>
      </c>
      <c r="C37" s="380">
        <v>14033.663</v>
      </c>
      <c r="D37" s="380"/>
      <c r="E37" s="380">
        <v>17217.061999999998</v>
      </c>
      <c r="F37" s="380">
        <v>19567.154999999999</v>
      </c>
      <c r="G37" s="385"/>
      <c r="H37" s="221"/>
      <c r="I37" s="221"/>
      <c r="J37" s="221"/>
      <c r="K37" s="221"/>
      <c r="L37" s="221"/>
    </row>
    <row r="38" spans="1:12" s="139" customFormat="1" x14ac:dyDescent="0.2">
      <c r="A38" s="384"/>
      <c r="B38" s="383"/>
      <c r="C38" s="383"/>
      <c r="D38" s="383"/>
      <c r="E38" s="383"/>
      <c r="F38" s="383"/>
      <c r="G38" s="382"/>
    </row>
  </sheetData>
  <mergeCells count="11">
    <mergeCell ref="B23:C23"/>
    <mergeCell ref="E23:F23"/>
    <mergeCell ref="A24:A25"/>
    <mergeCell ref="D24:D25"/>
    <mergeCell ref="A1:F1"/>
    <mergeCell ref="A3:F3"/>
    <mergeCell ref="B5:C5"/>
    <mergeCell ref="E5:F5"/>
    <mergeCell ref="A21:F21"/>
    <mergeCell ref="A6:A7"/>
    <mergeCell ref="D6:D7"/>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36"/>
  <sheetViews>
    <sheetView showGridLines="0" zoomScaleNormal="100" workbookViewId="0"/>
  </sheetViews>
  <sheetFormatPr defaultRowHeight="12.75" x14ac:dyDescent="0.2"/>
  <cols>
    <col min="3" max="3" width="28" bestFit="1" customWidth="1"/>
  </cols>
  <sheetData>
    <row r="1" spans="1:7" x14ac:dyDescent="0.2">
      <c r="A1" s="67" t="s">
        <v>5</v>
      </c>
      <c r="B1" s="12"/>
      <c r="C1" s="12"/>
      <c r="D1" s="12"/>
      <c r="E1" s="12"/>
      <c r="F1" s="12"/>
      <c r="G1" s="12"/>
    </row>
    <row r="2" spans="1:7" ht="15.75" x14ac:dyDescent="0.2">
      <c r="A2" s="12"/>
      <c r="B2" s="13"/>
      <c r="C2" s="13" t="s">
        <v>7</v>
      </c>
      <c r="D2" s="13"/>
      <c r="E2" s="13"/>
      <c r="F2" s="13"/>
      <c r="G2" s="13"/>
    </row>
    <row r="3" spans="1:7" ht="5.25" customHeight="1" x14ac:dyDescent="0.2">
      <c r="A3" s="12"/>
      <c r="B3" s="621"/>
      <c r="C3" s="621"/>
      <c r="D3" s="621"/>
      <c r="E3" s="621"/>
      <c r="F3" s="621"/>
      <c r="G3" s="621"/>
    </row>
    <row r="4" spans="1:7" s="14" customFormat="1" ht="14.25" x14ac:dyDescent="0.2">
      <c r="A4" s="608"/>
      <c r="C4" s="622" t="s">
        <v>555</v>
      </c>
      <c r="D4" s="622"/>
      <c r="E4" s="622"/>
      <c r="F4" s="15"/>
      <c r="G4" s="15"/>
    </row>
    <row r="21" spans="1:7" x14ac:dyDescent="0.2">
      <c r="A21" s="607"/>
    </row>
    <row r="22" spans="1:7" x14ac:dyDescent="0.2">
      <c r="C22" s="16" t="s">
        <v>8</v>
      </c>
      <c r="D22" s="17"/>
      <c r="E22" s="35" t="s">
        <v>9</v>
      </c>
      <c r="F22" s="20"/>
    </row>
    <row r="23" spans="1:7" x14ac:dyDescent="0.2">
      <c r="A23" s="1"/>
      <c r="B23" s="1"/>
      <c r="C23" s="19" t="s">
        <v>13</v>
      </c>
      <c r="D23" s="1"/>
      <c r="E23" s="20">
        <v>185</v>
      </c>
      <c r="F23" s="20"/>
      <c r="G23" s="79"/>
    </row>
    <row r="24" spans="1:7" x14ac:dyDescent="0.2">
      <c r="A24" s="1"/>
      <c r="B24" s="1"/>
      <c r="C24" s="19" t="s">
        <v>454</v>
      </c>
      <c r="D24" s="1"/>
      <c r="E24" s="20">
        <v>881</v>
      </c>
      <c r="F24" s="20"/>
      <c r="G24" s="79"/>
    </row>
    <row r="25" spans="1:7" x14ac:dyDescent="0.2">
      <c r="A25" s="1"/>
      <c r="B25" s="1"/>
      <c r="C25" s="19" t="s">
        <v>11</v>
      </c>
      <c r="D25" s="1"/>
      <c r="E25" s="20">
        <v>166</v>
      </c>
      <c r="F25" s="20"/>
      <c r="G25" s="79"/>
    </row>
    <row r="26" spans="1:7" x14ac:dyDescent="0.2">
      <c r="A26" s="1"/>
      <c r="B26" s="1"/>
      <c r="C26" s="19" t="s">
        <v>14</v>
      </c>
      <c r="D26" s="1"/>
      <c r="E26" s="20">
        <v>57</v>
      </c>
      <c r="F26" s="20"/>
      <c r="G26" s="79"/>
    </row>
    <row r="27" spans="1:7" x14ac:dyDescent="0.2">
      <c r="A27" s="1"/>
      <c r="B27" s="1"/>
      <c r="C27" s="19" t="s">
        <v>10</v>
      </c>
      <c r="D27" s="1"/>
      <c r="E27" s="20">
        <v>840</v>
      </c>
      <c r="F27" s="20"/>
      <c r="G27" s="79"/>
    </row>
    <row r="28" spans="1:7" x14ac:dyDescent="0.2">
      <c r="A28" s="1"/>
      <c r="B28" s="1"/>
      <c r="C28" s="19" t="s">
        <v>455</v>
      </c>
      <c r="D28" s="1"/>
      <c r="E28" s="20">
        <v>-119</v>
      </c>
      <c r="F28" s="20"/>
      <c r="G28" s="79"/>
    </row>
    <row r="29" spans="1:7" x14ac:dyDescent="0.2">
      <c r="A29" s="1"/>
      <c r="B29" s="1"/>
      <c r="C29" s="19" t="s">
        <v>15</v>
      </c>
      <c r="D29" s="1"/>
      <c r="E29" s="20">
        <v>17</v>
      </c>
      <c r="F29" s="20"/>
      <c r="G29" s="79"/>
    </row>
    <row r="30" spans="1:7" x14ac:dyDescent="0.2">
      <c r="A30" s="1"/>
      <c r="B30" s="1"/>
      <c r="C30" s="83" t="s">
        <v>16</v>
      </c>
      <c r="D30" s="83"/>
      <c r="E30" s="31">
        <v>2026</v>
      </c>
      <c r="F30" s="20"/>
      <c r="G30" s="79"/>
    </row>
    <row r="31" spans="1:7" x14ac:dyDescent="0.2">
      <c r="A31" s="1"/>
      <c r="B31" s="1"/>
      <c r="C31" s="3"/>
      <c r="D31" s="83"/>
      <c r="E31" s="83"/>
      <c r="F31" s="20"/>
    </row>
    <row r="32" spans="1:7" x14ac:dyDescent="0.2">
      <c r="A32" s="1"/>
      <c r="B32" s="1"/>
      <c r="D32" s="1"/>
      <c r="E32" s="1"/>
    </row>
    <row r="33" spans="1:5" x14ac:dyDescent="0.2">
      <c r="A33" s="1"/>
      <c r="B33" s="1"/>
      <c r="D33" s="1"/>
      <c r="E33" s="1"/>
    </row>
    <row r="34" spans="1:5" x14ac:dyDescent="0.2">
      <c r="A34" s="1"/>
      <c r="B34" s="1"/>
      <c r="D34" s="1"/>
      <c r="E34" s="1"/>
    </row>
    <row r="35" spans="1:5" x14ac:dyDescent="0.2">
      <c r="A35" s="1"/>
      <c r="B35" s="1"/>
      <c r="D35" s="1"/>
      <c r="E35" s="1"/>
    </row>
    <row r="36" spans="1:5" x14ac:dyDescent="0.2">
      <c r="A36" s="1"/>
      <c r="B36" s="1"/>
      <c r="D36" s="1"/>
      <c r="E36" s="1"/>
    </row>
  </sheetData>
  <mergeCells count="2">
    <mergeCell ref="B3:G3"/>
    <mergeCell ref="C4:E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8"/>
  <sheetViews>
    <sheetView showGridLines="0" zoomScaleNormal="100" workbookViewId="0">
      <selection sqref="A1:F1"/>
    </sheetView>
  </sheetViews>
  <sheetFormatPr defaultColWidth="9.140625" defaultRowHeight="11.25" x14ac:dyDescent="0.2"/>
  <cols>
    <col min="1" max="1" width="37.7109375" style="113" customWidth="1"/>
    <col min="2" max="3" width="10.7109375" style="139" customWidth="1"/>
    <col min="4" max="4" width="2.7109375" style="109" customWidth="1"/>
    <col min="5" max="6" width="10.7109375" style="109" customWidth="1"/>
    <col min="7" max="16384" width="9.140625" style="109"/>
  </cols>
  <sheetData>
    <row r="1" spans="1:7" ht="15.75" x14ac:dyDescent="0.25">
      <c r="A1" s="656" t="s">
        <v>353</v>
      </c>
      <c r="B1" s="656"/>
      <c r="C1" s="656"/>
      <c r="D1" s="656"/>
      <c r="E1" s="656"/>
      <c r="F1" s="656"/>
      <c r="G1" s="217"/>
    </row>
    <row r="2" spans="1:7" ht="3" customHeight="1" x14ac:dyDescent="0.25">
      <c r="A2" s="408"/>
      <c r="B2" s="408"/>
      <c r="C2" s="408"/>
      <c r="D2" s="408"/>
      <c r="E2" s="408"/>
      <c r="F2" s="408"/>
      <c r="G2" s="217"/>
    </row>
    <row r="3" spans="1:7" ht="12.75" x14ac:dyDescent="0.2">
      <c r="A3" s="642" t="s">
        <v>341</v>
      </c>
      <c r="B3" s="642"/>
      <c r="C3" s="642"/>
      <c r="D3" s="642"/>
      <c r="E3" s="642"/>
      <c r="F3" s="642"/>
      <c r="G3" s="296"/>
    </row>
    <row r="4" spans="1:7" ht="5.45" customHeight="1" x14ac:dyDescent="0.2">
      <c r="A4" s="590"/>
      <c r="B4" s="591"/>
      <c r="C4" s="591"/>
      <c r="D4" s="592"/>
      <c r="E4" s="592"/>
      <c r="F4" s="592"/>
    </row>
    <row r="5" spans="1:7" x14ac:dyDescent="0.2">
      <c r="A5" s="397"/>
      <c r="B5" s="657" t="s">
        <v>464</v>
      </c>
      <c r="C5" s="657"/>
      <c r="D5" s="262"/>
      <c r="E5" s="659" t="s">
        <v>2</v>
      </c>
      <c r="F5" s="659"/>
      <c r="G5" s="381"/>
    </row>
    <row r="6" spans="1:7" ht="22.5" x14ac:dyDescent="0.2">
      <c r="A6" s="655"/>
      <c r="B6" s="396" t="s">
        <v>485</v>
      </c>
      <c r="C6" s="121" t="s">
        <v>503</v>
      </c>
      <c r="D6" s="648"/>
      <c r="E6" s="395" t="s">
        <v>485</v>
      </c>
      <c r="F6" s="394" t="s">
        <v>344</v>
      </c>
      <c r="G6" s="393"/>
    </row>
    <row r="7" spans="1:7" x14ac:dyDescent="0.2">
      <c r="A7" s="655"/>
      <c r="B7" s="316" t="s">
        <v>3</v>
      </c>
      <c r="C7" s="121" t="s">
        <v>3</v>
      </c>
      <c r="D7" s="648"/>
      <c r="E7" s="259" t="s">
        <v>3</v>
      </c>
      <c r="F7" s="259" t="s">
        <v>3</v>
      </c>
      <c r="G7" s="392"/>
    </row>
    <row r="8" spans="1:7" ht="3" customHeight="1" x14ac:dyDescent="0.2">
      <c r="A8" s="386"/>
      <c r="B8" s="253"/>
      <c r="C8" s="234"/>
      <c r="D8" s="254"/>
      <c r="E8" s="254"/>
      <c r="F8" s="254"/>
      <c r="G8" s="254"/>
    </row>
    <row r="9" spans="1:7" x14ac:dyDescent="0.2">
      <c r="A9" s="386" t="s">
        <v>352</v>
      </c>
      <c r="B9" s="268">
        <v>4581.4530000000004</v>
      </c>
      <c r="C9" s="221">
        <v>3390.7420000000002</v>
      </c>
      <c r="D9" s="221"/>
      <c r="E9" s="221">
        <v>3819.3850000000002</v>
      </c>
      <c r="F9" s="221">
        <v>4195.2309999999998</v>
      </c>
      <c r="G9" s="411"/>
    </row>
    <row r="10" spans="1:7" x14ac:dyDescent="0.2">
      <c r="A10" s="386" t="s">
        <v>351</v>
      </c>
      <c r="B10" s="268">
        <v>-180.58500000000001</v>
      </c>
      <c r="C10" s="221">
        <v>-263.36599999999999</v>
      </c>
      <c r="D10" s="221"/>
      <c r="E10" s="221">
        <v>-274.32900000000001</v>
      </c>
      <c r="F10" s="221">
        <v>-196.19300000000001</v>
      </c>
      <c r="G10" s="411"/>
    </row>
    <row r="11" spans="1:7" x14ac:dyDescent="0.2">
      <c r="A11" s="401" t="s">
        <v>312</v>
      </c>
      <c r="B11" s="400">
        <v>4400.8680000000004</v>
      </c>
      <c r="C11" s="399">
        <v>3127.3760000000002</v>
      </c>
      <c r="D11" s="399"/>
      <c r="E11" s="399">
        <v>3545.056</v>
      </c>
      <c r="F11" s="399">
        <v>3999.0379999999996</v>
      </c>
      <c r="G11" s="409"/>
    </row>
    <row r="12" spans="1:7" ht="4.5" customHeight="1" x14ac:dyDescent="0.2">
      <c r="A12" s="108"/>
      <c r="B12" s="414"/>
      <c r="C12" s="414"/>
      <c r="D12" s="413"/>
      <c r="E12" s="412"/>
      <c r="F12" s="412"/>
    </row>
    <row r="13" spans="1:7" ht="12.75" x14ac:dyDescent="0.2">
      <c r="A13" s="642" t="s">
        <v>340</v>
      </c>
      <c r="B13" s="642"/>
      <c r="C13" s="642"/>
      <c r="D13" s="642"/>
      <c r="E13" s="642"/>
      <c r="F13" s="642"/>
      <c r="G13" s="296"/>
    </row>
    <row r="14" spans="1:7" ht="4.5" customHeight="1" x14ac:dyDescent="0.2">
      <c r="A14" s="108"/>
      <c r="B14" s="398"/>
      <c r="C14" s="398"/>
      <c r="D14" s="247"/>
      <c r="E14" s="247"/>
      <c r="F14" s="247"/>
    </row>
    <row r="15" spans="1:7" x14ac:dyDescent="0.2">
      <c r="A15" s="397"/>
      <c r="B15" s="658" t="str">
        <f>B5</f>
        <v>2019-20</v>
      </c>
      <c r="C15" s="658"/>
      <c r="D15" s="262"/>
      <c r="E15" s="659" t="str">
        <f>E5</f>
        <v>2018-19</v>
      </c>
      <c r="F15" s="659"/>
      <c r="G15" s="381"/>
    </row>
    <row r="16" spans="1:7" ht="22.5" x14ac:dyDescent="0.2">
      <c r="A16" s="655"/>
      <c r="B16" s="396" t="s">
        <v>485</v>
      </c>
      <c r="C16" s="121" t="s">
        <v>503</v>
      </c>
      <c r="D16" s="648"/>
      <c r="E16" s="395" t="s">
        <v>485</v>
      </c>
      <c r="F16" s="394" t="s">
        <v>344</v>
      </c>
      <c r="G16" s="393"/>
    </row>
    <row r="17" spans="1:7" x14ac:dyDescent="0.2">
      <c r="A17" s="655"/>
      <c r="B17" s="316" t="s">
        <v>3</v>
      </c>
      <c r="C17" s="121" t="s">
        <v>3</v>
      </c>
      <c r="D17" s="648"/>
      <c r="E17" s="259" t="s">
        <v>3</v>
      </c>
      <c r="F17" s="259" t="s">
        <v>3</v>
      </c>
      <c r="G17" s="392"/>
    </row>
    <row r="18" spans="1:7" ht="3" customHeight="1" x14ac:dyDescent="0.2">
      <c r="A18" s="386"/>
      <c r="B18" s="255"/>
      <c r="C18" s="119"/>
      <c r="D18" s="254"/>
      <c r="E18" s="254"/>
      <c r="F18" s="254"/>
      <c r="G18" s="254"/>
    </row>
    <row r="19" spans="1:7" x14ac:dyDescent="0.2">
      <c r="A19" s="386" t="s">
        <v>352</v>
      </c>
      <c r="B19" s="268">
        <v>6387.5749999999998</v>
      </c>
      <c r="C19" s="221">
        <v>5638.0529999999999</v>
      </c>
      <c r="D19" s="221"/>
      <c r="E19" s="221">
        <v>5508.0550000000003</v>
      </c>
      <c r="F19" s="221">
        <v>6117.3149999999996</v>
      </c>
      <c r="G19" s="411"/>
    </row>
    <row r="20" spans="1:7" x14ac:dyDescent="0.2">
      <c r="A20" s="386" t="s">
        <v>351</v>
      </c>
      <c r="B20" s="268">
        <v>-282.26600000000002</v>
      </c>
      <c r="C20" s="221">
        <v>-412.637</v>
      </c>
      <c r="D20" s="221"/>
      <c r="E20" s="221">
        <v>-363.86099999999999</v>
      </c>
      <c r="F20" s="221">
        <v>-292.56</v>
      </c>
      <c r="G20" s="411"/>
    </row>
    <row r="21" spans="1:7" x14ac:dyDescent="0.2">
      <c r="A21" s="410" t="s">
        <v>16</v>
      </c>
      <c r="B21" s="274">
        <v>6105.3090000000002</v>
      </c>
      <c r="C21" s="273">
        <v>5225.4160000000002</v>
      </c>
      <c r="D21" s="273"/>
      <c r="E21" s="273">
        <v>5144.1940000000004</v>
      </c>
      <c r="F21" s="273">
        <v>5824.7549999999992</v>
      </c>
      <c r="G21" s="409"/>
    </row>
    <row r="23" spans="1:7" x14ac:dyDescent="0.2">
      <c r="D23" s="150"/>
    </row>
    <row r="24" spans="1:7" x14ac:dyDescent="0.2">
      <c r="D24" s="150"/>
    </row>
    <row r="25" spans="1:7" x14ac:dyDescent="0.2">
      <c r="D25" s="150"/>
    </row>
    <row r="26" spans="1:7" x14ac:dyDescent="0.2">
      <c r="D26" s="150"/>
    </row>
    <row r="27" spans="1:7" x14ac:dyDescent="0.2">
      <c r="D27" s="150"/>
    </row>
    <row r="28" spans="1:7" x14ac:dyDescent="0.2">
      <c r="D28" s="150"/>
    </row>
  </sheetData>
  <mergeCells count="11">
    <mergeCell ref="A13:F13"/>
    <mergeCell ref="A1:F1"/>
    <mergeCell ref="B15:C15"/>
    <mergeCell ref="E15:F15"/>
    <mergeCell ref="A16:A17"/>
    <mergeCell ref="D16:D17"/>
    <mergeCell ref="A3:F3"/>
    <mergeCell ref="B5:C5"/>
    <mergeCell ref="E5:F5"/>
    <mergeCell ref="A6:A7"/>
    <mergeCell ref="D6:D7"/>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4"/>
  <sheetViews>
    <sheetView showGridLines="0" zoomScaleNormal="100" workbookViewId="0">
      <selection sqref="A1:F1"/>
    </sheetView>
  </sheetViews>
  <sheetFormatPr defaultColWidth="9.140625" defaultRowHeight="11.25" x14ac:dyDescent="0.2"/>
  <cols>
    <col min="1" max="1" width="37.7109375" style="113" customWidth="1"/>
    <col min="2" max="3" width="10.7109375" style="139" customWidth="1"/>
    <col min="4" max="4" width="2.7109375" style="109" customWidth="1"/>
    <col min="5" max="6" width="10.7109375" style="109" customWidth="1"/>
    <col min="7" max="16384" width="9.140625" style="109"/>
  </cols>
  <sheetData>
    <row r="1" spans="1:7" ht="15.75" x14ac:dyDescent="0.25">
      <c r="A1" s="656" t="s">
        <v>355</v>
      </c>
      <c r="B1" s="656"/>
      <c r="C1" s="656"/>
      <c r="D1" s="656"/>
      <c r="E1" s="656"/>
      <c r="F1" s="656"/>
      <c r="G1" s="217"/>
    </row>
    <row r="2" spans="1:7" ht="3" customHeight="1" x14ac:dyDescent="0.25">
      <c r="A2" s="408"/>
      <c r="B2" s="408"/>
      <c r="C2" s="408"/>
      <c r="D2" s="408"/>
      <c r="E2" s="408"/>
      <c r="F2" s="408"/>
      <c r="G2" s="217"/>
    </row>
    <row r="3" spans="1:7" ht="12.75" x14ac:dyDescent="0.2">
      <c r="A3" s="642" t="s">
        <v>341</v>
      </c>
      <c r="B3" s="642"/>
      <c r="C3" s="642"/>
      <c r="D3" s="642"/>
      <c r="E3" s="642"/>
      <c r="F3" s="642"/>
      <c r="G3" s="296"/>
    </row>
    <row r="4" spans="1:7" ht="3.6" customHeight="1" x14ac:dyDescent="0.2">
      <c r="A4" s="590"/>
      <c r="B4" s="591"/>
      <c r="C4" s="591"/>
      <c r="D4" s="592"/>
      <c r="E4" s="592"/>
      <c r="F4" s="592"/>
    </row>
    <row r="5" spans="1:7" x14ac:dyDescent="0.2">
      <c r="A5" s="397"/>
      <c r="B5" s="657" t="s">
        <v>464</v>
      </c>
      <c r="C5" s="657"/>
      <c r="D5" s="262"/>
      <c r="E5" s="659" t="s">
        <v>2</v>
      </c>
      <c r="F5" s="659"/>
      <c r="G5" s="381"/>
    </row>
    <row r="6" spans="1:7" ht="22.5" x14ac:dyDescent="0.2">
      <c r="A6" s="655"/>
      <c r="B6" s="396" t="s">
        <v>485</v>
      </c>
      <c r="C6" s="121" t="s">
        <v>503</v>
      </c>
      <c r="D6" s="648"/>
      <c r="E6" s="395" t="s">
        <v>485</v>
      </c>
      <c r="F6" s="394" t="s">
        <v>344</v>
      </c>
      <c r="G6" s="393"/>
    </row>
    <row r="7" spans="1:7" x14ac:dyDescent="0.2">
      <c r="A7" s="655"/>
      <c r="B7" s="316" t="s">
        <v>3</v>
      </c>
      <c r="C7" s="121" t="s">
        <v>3</v>
      </c>
      <c r="D7" s="648"/>
      <c r="E7" s="259" t="s">
        <v>3</v>
      </c>
      <c r="F7" s="259" t="s">
        <v>3</v>
      </c>
      <c r="G7" s="392"/>
    </row>
    <row r="8" spans="1:7" ht="3" customHeight="1" x14ac:dyDescent="0.2">
      <c r="A8" s="386"/>
      <c r="B8" s="255"/>
      <c r="C8" s="119"/>
      <c r="D8" s="254"/>
      <c r="E8" s="254"/>
      <c r="F8" s="254"/>
      <c r="G8" s="254"/>
    </row>
    <row r="9" spans="1:7" x14ac:dyDescent="0.2">
      <c r="A9" s="386" t="s">
        <v>354</v>
      </c>
      <c r="B9" s="268">
        <v>6.8239999999999998</v>
      </c>
      <c r="C9" s="221">
        <v>0</v>
      </c>
      <c r="D9" s="221"/>
      <c r="E9" s="221">
        <v>0</v>
      </c>
      <c r="F9" s="221">
        <v>116.63500000000001</v>
      </c>
      <c r="G9" s="420"/>
    </row>
    <row r="10" spans="1:7" x14ac:dyDescent="0.2">
      <c r="A10" s="386" t="s">
        <v>317</v>
      </c>
      <c r="B10" s="268">
        <v>3161.7109999999998</v>
      </c>
      <c r="C10" s="221">
        <v>4550.9750000000004</v>
      </c>
      <c r="D10" s="221"/>
      <c r="E10" s="221">
        <v>1164.8620000000001</v>
      </c>
      <c r="F10" s="221">
        <v>1155.6790000000001</v>
      </c>
      <c r="G10" s="420"/>
    </row>
    <row r="11" spans="1:7" x14ac:dyDescent="0.2">
      <c r="A11" s="386" t="s">
        <v>87</v>
      </c>
      <c r="B11" s="268">
        <v>26127.817999999999</v>
      </c>
      <c r="C11" s="221">
        <v>26807.422999999999</v>
      </c>
      <c r="D11" s="221"/>
      <c r="E11" s="221">
        <v>26923.774000000001</v>
      </c>
      <c r="F11" s="221">
        <v>26472.713</v>
      </c>
      <c r="G11" s="420"/>
    </row>
    <row r="12" spans="1:7" x14ac:dyDescent="0.2">
      <c r="A12" s="401" t="s">
        <v>16</v>
      </c>
      <c r="B12" s="400">
        <v>29296.352999999999</v>
      </c>
      <c r="C12" s="399">
        <v>31358.398000000001</v>
      </c>
      <c r="D12" s="399"/>
      <c r="E12" s="399">
        <v>28088.635999999999</v>
      </c>
      <c r="F12" s="399">
        <v>27745.026999999998</v>
      </c>
      <c r="G12" s="409"/>
    </row>
    <row r="13" spans="1:7" ht="4.5" customHeight="1" x14ac:dyDescent="0.2">
      <c r="A13" s="419"/>
      <c r="B13" s="418"/>
      <c r="C13" s="418"/>
      <c r="D13" s="417"/>
      <c r="E13" s="417"/>
      <c r="F13" s="417"/>
    </row>
    <row r="14" spans="1:7" ht="12.75" x14ac:dyDescent="0.2">
      <c r="A14" s="660" t="s">
        <v>340</v>
      </c>
      <c r="B14" s="660"/>
      <c r="C14" s="660"/>
      <c r="D14" s="660"/>
      <c r="E14" s="660"/>
      <c r="F14" s="660"/>
      <c r="G14" s="296"/>
    </row>
    <row r="15" spans="1:7" ht="4.5" customHeight="1" x14ac:dyDescent="0.2">
      <c r="A15" s="108"/>
      <c r="B15" s="661"/>
      <c r="C15" s="661"/>
      <c r="D15" s="247"/>
      <c r="E15" s="247"/>
      <c r="F15" s="247"/>
    </row>
    <row r="16" spans="1:7" x14ac:dyDescent="0.2">
      <c r="A16" s="397"/>
      <c r="B16" s="659" t="s">
        <v>464</v>
      </c>
      <c r="C16" s="659"/>
      <c r="D16" s="262"/>
      <c r="E16" s="659" t="s">
        <v>2</v>
      </c>
      <c r="F16" s="659"/>
      <c r="G16" s="381"/>
    </row>
    <row r="17" spans="1:7" ht="22.5" x14ac:dyDescent="0.2">
      <c r="A17" s="655"/>
      <c r="B17" s="396" t="s">
        <v>485</v>
      </c>
      <c r="C17" s="121" t="s">
        <v>503</v>
      </c>
      <c r="D17" s="648"/>
      <c r="E17" s="395" t="s">
        <v>485</v>
      </c>
      <c r="F17" s="394" t="s">
        <v>344</v>
      </c>
      <c r="G17" s="393"/>
    </row>
    <row r="18" spans="1:7" x14ac:dyDescent="0.2">
      <c r="A18" s="655"/>
      <c r="B18" s="316" t="s">
        <v>3</v>
      </c>
      <c r="C18" s="121" t="s">
        <v>3</v>
      </c>
      <c r="D18" s="648"/>
      <c r="E18" s="259" t="s">
        <v>3</v>
      </c>
      <c r="F18" s="259" t="s">
        <v>3</v>
      </c>
      <c r="G18" s="392"/>
    </row>
    <row r="19" spans="1:7" ht="3" customHeight="1" x14ac:dyDescent="0.2">
      <c r="A19" s="386"/>
      <c r="B19" s="255"/>
      <c r="C19" s="119"/>
      <c r="D19" s="254"/>
      <c r="E19" s="254"/>
      <c r="F19" s="254"/>
      <c r="G19" s="254"/>
    </row>
    <row r="20" spans="1:7" x14ac:dyDescent="0.2">
      <c r="A20" s="386" t="s">
        <v>354</v>
      </c>
      <c r="B20" s="416">
        <v>10.122</v>
      </c>
      <c r="C20" s="221">
        <v>0</v>
      </c>
      <c r="D20" s="221"/>
      <c r="E20" s="221">
        <v>0</v>
      </c>
      <c r="F20" s="221">
        <v>116.63500000000001</v>
      </c>
      <c r="G20" s="415"/>
    </row>
    <row r="21" spans="1:7" x14ac:dyDescent="0.2">
      <c r="A21" s="386" t="s">
        <v>317</v>
      </c>
      <c r="B21" s="268">
        <v>4174.0860000000002</v>
      </c>
      <c r="C21" s="221">
        <v>4501.1189999999997</v>
      </c>
      <c r="D21" s="221"/>
      <c r="E21" s="221">
        <v>1940.5740000000001</v>
      </c>
      <c r="F21" s="221">
        <v>1902.078</v>
      </c>
      <c r="G21" s="415"/>
    </row>
    <row r="22" spans="1:7" x14ac:dyDescent="0.2">
      <c r="A22" s="386" t="s">
        <v>87</v>
      </c>
      <c r="B22" s="268">
        <v>59596.974999999999</v>
      </c>
      <c r="C22" s="221">
        <v>56277.667999999998</v>
      </c>
      <c r="D22" s="221"/>
      <c r="E22" s="221">
        <v>56534.775000000001</v>
      </c>
      <c r="F22" s="221">
        <v>58955.57</v>
      </c>
      <c r="G22" s="403"/>
    </row>
    <row r="23" spans="1:7" x14ac:dyDescent="0.2">
      <c r="A23" s="410" t="s">
        <v>16</v>
      </c>
      <c r="B23" s="274">
        <v>63781.182999999997</v>
      </c>
      <c r="C23" s="273">
        <v>60778.786999999997</v>
      </c>
      <c r="D23" s="273"/>
      <c r="E23" s="273">
        <v>58475.349000000002</v>
      </c>
      <c r="F23" s="273">
        <v>60974.283000000003</v>
      </c>
      <c r="G23" s="409"/>
    </row>
    <row r="24" spans="1:7" x14ac:dyDescent="0.2">
      <c r="D24" s="150"/>
    </row>
    <row r="25" spans="1:7" x14ac:dyDescent="0.2">
      <c r="D25" s="150"/>
    </row>
    <row r="26" spans="1:7" x14ac:dyDescent="0.2">
      <c r="D26" s="150"/>
    </row>
    <row r="27" spans="1:7" x14ac:dyDescent="0.2">
      <c r="D27" s="150"/>
    </row>
    <row r="28" spans="1:7" x14ac:dyDescent="0.2">
      <c r="D28" s="150"/>
    </row>
    <row r="29" spans="1:7" x14ac:dyDescent="0.2">
      <c r="D29" s="150"/>
    </row>
    <row r="30" spans="1:7" x14ac:dyDescent="0.2">
      <c r="D30" s="150"/>
    </row>
    <row r="31" spans="1:7" x14ac:dyDescent="0.2">
      <c r="D31" s="150"/>
    </row>
    <row r="32" spans="1:7" x14ac:dyDescent="0.2">
      <c r="D32" s="150"/>
    </row>
    <row r="33" spans="4:4" x14ac:dyDescent="0.2">
      <c r="D33" s="150"/>
    </row>
    <row r="34" spans="4:4" x14ac:dyDescent="0.2">
      <c r="D34" s="150"/>
    </row>
  </sheetData>
  <mergeCells count="12">
    <mergeCell ref="A1:F1"/>
    <mergeCell ref="A3:F3"/>
    <mergeCell ref="B16:C16"/>
    <mergeCell ref="E16:F16"/>
    <mergeCell ref="A17:A18"/>
    <mergeCell ref="D17:D18"/>
    <mergeCell ref="B5:C5"/>
    <mergeCell ref="E5:F5"/>
    <mergeCell ref="A6:A7"/>
    <mergeCell ref="D6:D7"/>
    <mergeCell ref="A14:F14"/>
    <mergeCell ref="B15:C15"/>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117"/>
  <sheetViews>
    <sheetView showGridLines="0" zoomScaleNormal="100" workbookViewId="0"/>
  </sheetViews>
  <sheetFormatPr defaultColWidth="9.140625" defaultRowHeight="13.5" x14ac:dyDescent="0.25"/>
  <cols>
    <col min="1" max="1" width="41" style="421" customWidth="1"/>
    <col min="2" max="3" width="10.7109375" style="421" customWidth="1"/>
    <col min="4" max="4" width="2.7109375" style="421" customWidth="1"/>
    <col min="5" max="5" width="10.7109375" style="421" customWidth="1"/>
    <col min="6" max="7" width="10.7109375" style="422" customWidth="1"/>
    <col min="8" max="16384" width="9.140625" style="421"/>
  </cols>
  <sheetData>
    <row r="1" spans="1:7" x14ac:dyDescent="0.25">
      <c r="A1" s="464" t="s">
        <v>418</v>
      </c>
    </row>
    <row r="2" spans="1:7" ht="15.75" x14ac:dyDescent="0.25">
      <c r="A2" s="662" t="s">
        <v>417</v>
      </c>
      <c r="B2" s="662"/>
      <c r="C2" s="662"/>
      <c r="D2" s="662"/>
      <c r="E2" s="662"/>
      <c r="F2" s="662"/>
      <c r="G2" s="463"/>
    </row>
    <row r="3" spans="1:7" x14ac:dyDescent="0.25">
      <c r="A3" s="663" t="s">
        <v>416</v>
      </c>
      <c r="B3" s="663"/>
      <c r="C3" s="663"/>
      <c r="D3" s="663"/>
      <c r="E3" s="663"/>
      <c r="F3" s="663"/>
      <c r="G3" s="462"/>
    </row>
    <row r="4" spans="1:7" ht="3" customHeight="1" x14ac:dyDescent="0.25">
      <c r="A4" s="461"/>
      <c r="B4" s="461"/>
      <c r="C4" s="461"/>
      <c r="D4" s="461"/>
      <c r="E4" s="461"/>
      <c r="F4" s="460"/>
      <c r="G4" s="459"/>
    </row>
    <row r="5" spans="1:7" x14ac:dyDescent="0.25">
      <c r="A5" s="458"/>
      <c r="B5" s="664" t="s">
        <v>464</v>
      </c>
      <c r="C5" s="664"/>
      <c r="D5" s="457"/>
      <c r="E5" s="664" t="s">
        <v>2</v>
      </c>
      <c r="F5" s="664"/>
      <c r="G5" s="456"/>
    </row>
    <row r="6" spans="1:7" ht="26.25" x14ac:dyDescent="0.25">
      <c r="A6" s="451"/>
      <c r="B6" s="593" t="s">
        <v>504</v>
      </c>
      <c r="C6" s="455" t="s">
        <v>505</v>
      </c>
      <c r="D6" s="454"/>
      <c r="E6" s="594" t="s">
        <v>504</v>
      </c>
      <c r="F6" s="453" t="s">
        <v>415</v>
      </c>
      <c r="G6" s="453"/>
    </row>
    <row r="7" spans="1:7" x14ac:dyDescent="0.25">
      <c r="A7" s="451"/>
      <c r="B7" s="452" t="s">
        <v>3</v>
      </c>
      <c r="C7" s="447" t="s">
        <v>3</v>
      </c>
      <c r="D7" s="449"/>
      <c r="E7" s="448" t="s">
        <v>3</v>
      </c>
      <c r="F7" s="447" t="s">
        <v>3</v>
      </c>
      <c r="G7" s="447"/>
    </row>
    <row r="8" spans="1:7" ht="8.4499999999999993" customHeight="1" x14ac:dyDescent="0.25">
      <c r="A8" s="451"/>
      <c r="B8" s="450"/>
      <c r="C8" s="449"/>
      <c r="D8" s="449"/>
      <c r="E8" s="449"/>
      <c r="F8" s="449"/>
      <c r="G8" s="449"/>
    </row>
    <row r="9" spans="1:7" ht="11.25" customHeight="1" x14ac:dyDescent="0.25">
      <c r="A9" s="428" t="s">
        <v>414</v>
      </c>
      <c r="B9" s="437"/>
      <c r="C9" s="447"/>
      <c r="D9" s="448"/>
      <c r="E9" s="448"/>
      <c r="F9" s="447"/>
      <c r="G9" s="447"/>
    </row>
    <row r="10" spans="1:7" ht="11.25" customHeight="1" x14ac:dyDescent="0.25">
      <c r="A10" s="431" t="s">
        <v>413</v>
      </c>
      <c r="B10" s="437"/>
      <c r="C10" s="447"/>
      <c r="D10" s="448"/>
      <c r="E10" s="448"/>
      <c r="F10" s="447"/>
      <c r="G10" s="447"/>
    </row>
    <row r="11" spans="1:7" ht="11.25" customHeight="1" x14ac:dyDescent="0.25">
      <c r="A11" s="446" t="s">
        <v>412</v>
      </c>
      <c r="B11" s="444">
        <v>966.99400000000003</v>
      </c>
      <c r="C11" s="442">
        <v>3750.0949999999998</v>
      </c>
      <c r="D11" s="443"/>
      <c r="E11" s="442">
        <v>904.81200000000001</v>
      </c>
      <c r="F11" s="442">
        <v>3565.2829999999999</v>
      </c>
      <c r="G11" s="438"/>
    </row>
    <row r="12" spans="1:7" ht="3" customHeight="1" x14ac:dyDescent="0.25">
      <c r="A12" s="431"/>
      <c r="B12" s="430"/>
      <c r="C12" s="429"/>
      <c r="D12" s="436"/>
      <c r="E12" s="429"/>
      <c r="F12" s="429"/>
      <c r="G12" s="429"/>
    </row>
    <row r="13" spans="1:7" ht="11.25" customHeight="1" x14ac:dyDescent="0.25">
      <c r="A13" s="431" t="s">
        <v>411</v>
      </c>
      <c r="B13" s="430"/>
      <c r="C13" s="429"/>
      <c r="D13" s="436"/>
      <c r="E13" s="429"/>
      <c r="F13" s="429"/>
      <c r="G13" s="429"/>
    </row>
    <row r="14" spans="1:7" ht="11.25" customHeight="1" x14ac:dyDescent="0.25">
      <c r="A14" s="446" t="s">
        <v>410</v>
      </c>
      <c r="B14" s="444">
        <v>479.81</v>
      </c>
      <c r="C14" s="442">
        <v>789.03399999999999</v>
      </c>
      <c r="D14" s="443"/>
      <c r="E14" s="442">
        <v>435.12400000000002</v>
      </c>
      <c r="F14" s="442">
        <v>806.52700000000004</v>
      </c>
      <c r="G14" s="438"/>
    </row>
    <row r="15" spans="1:7" ht="3" customHeight="1" x14ac:dyDescent="0.25">
      <c r="A15" s="432"/>
      <c r="B15" s="430"/>
      <c r="C15" s="429"/>
      <c r="D15" s="436"/>
      <c r="E15" s="429"/>
      <c r="F15" s="429"/>
      <c r="G15" s="429"/>
    </row>
    <row r="16" spans="1:7" ht="11.25" customHeight="1" x14ac:dyDescent="0.25">
      <c r="A16" s="432" t="s">
        <v>409</v>
      </c>
      <c r="B16" s="430">
        <v>270.64600000000002</v>
      </c>
      <c r="C16" s="429">
        <v>1161.2339999999999</v>
      </c>
      <c r="D16" s="436"/>
      <c r="E16" s="429">
        <v>259.33300000000003</v>
      </c>
      <c r="F16" s="429">
        <v>1072.931</v>
      </c>
      <c r="G16" s="434"/>
    </row>
    <row r="17" spans="1:7" ht="11.25" customHeight="1" x14ac:dyDescent="0.25">
      <c r="A17" s="432" t="s">
        <v>408</v>
      </c>
      <c r="B17" s="430">
        <v>1.7170000000000001</v>
      </c>
      <c r="C17" s="429">
        <v>99.757999999999996</v>
      </c>
      <c r="D17" s="436"/>
      <c r="E17" s="429">
        <v>0</v>
      </c>
      <c r="F17" s="429">
        <v>32.040999999999997</v>
      </c>
      <c r="G17" s="434"/>
    </row>
    <row r="18" spans="1:7" ht="11.25" customHeight="1" x14ac:dyDescent="0.25">
      <c r="A18" s="446" t="s">
        <v>407</v>
      </c>
      <c r="B18" s="444">
        <v>272.363</v>
      </c>
      <c r="C18" s="442">
        <v>1260.992</v>
      </c>
      <c r="D18" s="443"/>
      <c r="E18" s="442">
        <v>259.33300000000003</v>
      </c>
      <c r="F18" s="429">
        <v>1104.972</v>
      </c>
      <c r="G18" s="438"/>
    </row>
    <row r="19" spans="1:7" ht="8.4499999999999993" customHeight="1" x14ac:dyDescent="0.25">
      <c r="A19" s="432"/>
      <c r="B19" s="430"/>
      <c r="C19" s="429"/>
      <c r="D19" s="436"/>
      <c r="E19" s="429"/>
      <c r="F19" s="429"/>
      <c r="G19" s="429"/>
    </row>
    <row r="20" spans="1:7" ht="11.25" customHeight="1" x14ac:dyDescent="0.25">
      <c r="A20" s="432" t="s">
        <v>406</v>
      </c>
      <c r="B20" s="430">
        <v>37.460999999999999</v>
      </c>
      <c r="C20" s="429">
        <v>88.6</v>
      </c>
      <c r="D20" s="436"/>
      <c r="E20" s="429">
        <v>27.669</v>
      </c>
      <c r="F20" s="429">
        <v>89.346000000000004</v>
      </c>
      <c r="G20" s="438"/>
    </row>
    <row r="21" spans="1:7" ht="11.25" customHeight="1" x14ac:dyDescent="0.25">
      <c r="A21" s="432" t="s">
        <v>405</v>
      </c>
      <c r="B21" s="430">
        <v>50.96</v>
      </c>
      <c r="C21" s="429">
        <v>58.911000000000001</v>
      </c>
      <c r="D21" s="436"/>
      <c r="E21" s="429">
        <v>50.996000000000002</v>
      </c>
      <c r="F21" s="429">
        <v>58.722999999999999</v>
      </c>
      <c r="G21" s="434"/>
    </row>
    <row r="22" spans="1:7" ht="11.25" customHeight="1" x14ac:dyDescent="0.25">
      <c r="A22" s="432" t="s">
        <v>404</v>
      </c>
      <c r="B22" s="430">
        <v>115.40300000000001</v>
      </c>
      <c r="C22" s="429">
        <v>385.47699999999998</v>
      </c>
      <c r="D22" s="436"/>
      <c r="E22" s="429">
        <v>144.01</v>
      </c>
      <c r="F22" s="429">
        <v>374.44499999999999</v>
      </c>
      <c r="G22" s="434"/>
    </row>
    <row r="23" spans="1:7" ht="11.25" customHeight="1" x14ac:dyDescent="0.25">
      <c r="A23" s="432" t="s">
        <v>403</v>
      </c>
      <c r="B23" s="430">
        <v>39.220999999999997</v>
      </c>
      <c r="C23" s="429">
        <v>160.40600000000001</v>
      </c>
      <c r="D23" s="436"/>
      <c r="E23" s="429">
        <v>38.005000000000003</v>
      </c>
      <c r="F23" s="429">
        <v>152.21899999999999</v>
      </c>
      <c r="G23" s="434"/>
    </row>
    <row r="24" spans="1:7" x14ac:dyDescent="0.25">
      <c r="A24" s="432" t="s">
        <v>402</v>
      </c>
      <c r="B24" s="430">
        <v>9.5749999999999993</v>
      </c>
      <c r="C24" s="429">
        <v>36.095999999999997</v>
      </c>
      <c r="D24" s="436"/>
      <c r="E24" s="429">
        <v>5.3179999999999996</v>
      </c>
      <c r="F24" s="429">
        <v>27.193999999999999</v>
      </c>
      <c r="G24" s="434"/>
    </row>
    <row r="25" spans="1:7" ht="11.25" customHeight="1" x14ac:dyDescent="0.25">
      <c r="A25" s="446" t="s">
        <v>401</v>
      </c>
      <c r="B25" s="444">
        <v>252.64699999999999</v>
      </c>
      <c r="C25" s="442">
        <v>729.50099999999998</v>
      </c>
      <c r="D25" s="443"/>
      <c r="E25" s="442">
        <v>266</v>
      </c>
      <c r="F25" s="442">
        <v>701.94299999999998</v>
      </c>
      <c r="G25" s="434"/>
    </row>
    <row r="26" spans="1:7" ht="3" customHeight="1" x14ac:dyDescent="0.25">
      <c r="A26" s="431"/>
      <c r="B26" s="430"/>
      <c r="C26" s="429"/>
      <c r="D26" s="436"/>
      <c r="E26" s="429"/>
      <c r="F26" s="429"/>
      <c r="G26" s="434"/>
    </row>
    <row r="27" spans="1:7" ht="11.25" customHeight="1" x14ac:dyDescent="0.25">
      <c r="A27" s="431" t="s">
        <v>400</v>
      </c>
      <c r="B27" s="430"/>
      <c r="C27" s="429"/>
      <c r="D27" s="436"/>
      <c r="E27" s="429"/>
      <c r="F27" s="429"/>
      <c r="G27" s="434"/>
    </row>
    <row r="28" spans="1:7" ht="11.25" customHeight="1" x14ac:dyDescent="0.25">
      <c r="A28" s="432" t="s">
        <v>399</v>
      </c>
      <c r="B28" s="430">
        <v>53.860999999999997</v>
      </c>
      <c r="C28" s="429">
        <v>163.64699999999999</v>
      </c>
      <c r="D28" s="436"/>
      <c r="E28" s="429">
        <v>49.985999999999997</v>
      </c>
      <c r="F28" s="429">
        <v>179.61199999999999</v>
      </c>
      <c r="G28" s="434"/>
    </row>
    <row r="29" spans="1:7" ht="11.25" customHeight="1" x14ac:dyDescent="0.25">
      <c r="A29" s="432" t="s">
        <v>398</v>
      </c>
      <c r="B29" s="430">
        <v>14.228999999999999</v>
      </c>
      <c r="C29" s="429">
        <v>71</v>
      </c>
      <c r="D29" s="436"/>
      <c r="E29" s="429">
        <v>13.83</v>
      </c>
      <c r="F29" s="429">
        <v>59.387999999999998</v>
      </c>
      <c r="G29" s="434"/>
    </row>
    <row r="30" spans="1:7" ht="11.25" customHeight="1" x14ac:dyDescent="0.25">
      <c r="A30" s="432" t="s">
        <v>397</v>
      </c>
      <c r="B30" s="430">
        <v>0</v>
      </c>
      <c r="C30" s="429">
        <v>0</v>
      </c>
      <c r="D30" s="436"/>
      <c r="E30" s="429">
        <v>10.006</v>
      </c>
      <c r="F30" s="429">
        <v>24.728999999999999</v>
      </c>
      <c r="G30" s="434"/>
    </row>
    <row r="31" spans="1:7" ht="11.25" customHeight="1" x14ac:dyDescent="0.25">
      <c r="A31" s="432" t="s">
        <v>396</v>
      </c>
      <c r="B31" s="430">
        <v>19.021999999999998</v>
      </c>
      <c r="C31" s="429">
        <v>78.400000000000006</v>
      </c>
      <c r="D31" s="436"/>
      <c r="E31" s="429">
        <v>0</v>
      </c>
      <c r="F31" s="429">
        <v>30.081</v>
      </c>
      <c r="G31" s="434"/>
    </row>
    <row r="32" spans="1:7" ht="11.25" customHeight="1" x14ac:dyDescent="0.25">
      <c r="A32" s="446" t="s">
        <v>395</v>
      </c>
      <c r="B32" s="444">
        <v>87.167000000000002</v>
      </c>
      <c r="C32" s="442">
        <v>313.34699999999998</v>
      </c>
      <c r="D32" s="442"/>
      <c r="E32" s="442">
        <v>73.850999999999999</v>
      </c>
      <c r="F32" s="442">
        <v>293.99900000000002</v>
      </c>
      <c r="G32" s="434"/>
    </row>
    <row r="33" spans="1:7" ht="3" customHeight="1" x14ac:dyDescent="0.25">
      <c r="A33" s="431"/>
      <c r="B33" s="430"/>
      <c r="C33" s="429"/>
      <c r="D33" s="436"/>
      <c r="E33" s="429"/>
      <c r="F33" s="429"/>
      <c r="G33" s="434"/>
    </row>
    <row r="34" spans="1:7" ht="11.25" customHeight="1" x14ac:dyDescent="0.25">
      <c r="A34" s="432" t="s">
        <v>394</v>
      </c>
      <c r="B34" s="430">
        <v>187.38</v>
      </c>
      <c r="C34" s="429">
        <v>677.04899999999998</v>
      </c>
      <c r="D34" s="429"/>
      <c r="E34" s="429">
        <v>170.99299999999999</v>
      </c>
      <c r="F34" s="429">
        <v>644.62099999999998</v>
      </c>
      <c r="G34" s="434"/>
    </row>
    <row r="35" spans="1:7" ht="11.25" customHeight="1" x14ac:dyDescent="0.25">
      <c r="A35" s="432" t="s">
        <v>22</v>
      </c>
      <c r="B35" s="430">
        <v>4.6980000000000004</v>
      </c>
      <c r="C35" s="429">
        <v>18.722999999999999</v>
      </c>
      <c r="D35" s="429"/>
      <c r="E35" s="429">
        <v>4.3479999999999999</v>
      </c>
      <c r="F35" s="429">
        <v>17.391999999999999</v>
      </c>
      <c r="G35" s="434"/>
    </row>
    <row r="36" spans="1:7" ht="11.25" customHeight="1" x14ac:dyDescent="0.25">
      <c r="A36" s="446" t="s">
        <v>393</v>
      </c>
      <c r="B36" s="444">
        <v>192.078</v>
      </c>
      <c r="C36" s="442">
        <v>695.77199999999993</v>
      </c>
      <c r="D36" s="442"/>
      <c r="E36" s="442">
        <v>175.34100000000001</v>
      </c>
      <c r="F36" s="442">
        <v>662.01300000000003</v>
      </c>
      <c r="G36" s="434"/>
    </row>
    <row r="37" spans="1:7" ht="3" customHeight="1" x14ac:dyDescent="0.25">
      <c r="A37" s="431"/>
      <c r="B37" s="430"/>
      <c r="C37" s="429"/>
      <c r="D37" s="436"/>
      <c r="E37" s="429"/>
      <c r="F37" s="429"/>
      <c r="G37" s="434"/>
    </row>
    <row r="38" spans="1:7" ht="11.25" customHeight="1" x14ac:dyDescent="0.25">
      <c r="A38" s="446" t="s">
        <v>392</v>
      </c>
      <c r="B38" s="430">
        <v>10.222</v>
      </c>
      <c r="C38" s="442">
        <v>29.5</v>
      </c>
      <c r="D38" s="443"/>
      <c r="E38" s="429">
        <v>0</v>
      </c>
      <c r="F38" s="442">
        <v>5.2130000000000001</v>
      </c>
      <c r="G38" s="434"/>
    </row>
    <row r="39" spans="1:7" ht="3" customHeight="1" x14ac:dyDescent="0.25">
      <c r="A39" s="431"/>
      <c r="B39" s="430"/>
      <c r="C39" s="429"/>
      <c r="D39" s="436"/>
      <c r="E39" s="429"/>
      <c r="F39" s="429"/>
      <c r="G39" s="434"/>
    </row>
    <row r="40" spans="1:7" x14ac:dyDescent="0.25">
      <c r="A40" s="431" t="s">
        <v>506</v>
      </c>
      <c r="B40" s="444"/>
      <c r="C40" s="442"/>
      <c r="D40" s="443"/>
      <c r="E40" s="442"/>
      <c r="F40" s="442"/>
      <c r="G40" s="429"/>
    </row>
    <row r="41" spans="1:7" ht="11.25" customHeight="1" x14ac:dyDescent="0.25">
      <c r="A41" s="432" t="s">
        <v>391</v>
      </c>
      <c r="B41" s="430">
        <v>94.513000000000005</v>
      </c>
      <c r="C41" s="429">
        <v>372.61799999999999</v>
      </c>
      <c r="D41" s="443"/>
      <c r="E41" s="429">
        <v>91.218000000000004</v>
      </c>
      <c r="F41" s="429">
        <v>363.46899999999999</v>
      </c>
      <c r="G41" s="434"/>
    </row>
    <row r="42" spans="1:7" ht="11.25" customHeight="1" x14ac:dyDescent="0.25">
      <c r="A42" s="432" t="s">
        <v>390</v>
      </c>
      <c r="B42" s="430">
        <v>1.54</v>
      </c>
      <c r="C42" s="429">
        <v>7.5</v>
      </c>
      <c r="D42" s="443"/>
      <c r="E42" s="429">
        <v>1.54</v>
      </c>
      <c r="F42" s="429">
        <v>7.9980000000000002</v>
      </c>
      <c r="G42" s="434"/>
    </row>
    <row r="43" spans="1:7" ht="11.25" customHeight="1" x14ac:dyDescent="0.25">
      <c r="A43" s="432" t="s">
        <v>389</v>
      </c>
      <c r="B43" s="430">
        <v>262.07400000000001</v>
      </c>
      <c r="C43" s="429">
        <v>1026.645</v>
      </c>
      <c r="D43" s="443"/>
      <c r="E43" s="429">
        <v>247.06800000000001</v>
      </c>
      <c r="F43" s="429">
        <v>995.48599999999999</v>
      </c>
      <c r="G43" s="434"/>
    </row>
    <row r="44" spans="1:7" x14ac:dyDescent="0.25">
      <c r="A44" s="446" t="s">
        <v>507</v>
      </c>
      <c r="B44" s="444">
        <v>358.12700000000001</v>
      </c>
      <c r="C44" s="442">
        <v>1406.7629999999999</v>
      </c>
      <c r="D44" s="442"/>
      <c r="E44" s="442">
        <v>339.82600000000002</v>
      </c>
      <c r="F44" s="442">
        <v>1366.953</v>
      </c>
      <c r="G44" s="438"/>
    </row>
    <row r="45" spans="1:7" ht="3" customHeight="1" x14ac:dyDescent="0.25">
      <c r="A45" s="431"/>
      <c r="B45" s="430"/>
      <c r="C45" s="429"/>
      <c r="D45" s="436"/>
      <c r="E45" s="429"/>
      <c r="F45" s="429"/>
      <c r="G45" s="434"/>
    </row>
    <row r="46" spans="1:7" ht="13.5" customHeight="1" x14ac:dyDescent="0.25">
      <c r="A46" s="445" t="s">
        <v>388</v>
      </c>
      <c r="B46" s="444">
        <v>32.204000000000001</v>
      </c>
      <c r="C46" s="442">
        <v>30</v>
      </c>
      <c r="D46" s="443"/>
      <c r="E46" s="442">
        <v>30.166</v>
      </c>
      <c r="F46" s="442">
        <v>30.608000000000001</v>
      </c>
      <c r="G46" s="438"/>
    </row>
    <row r="47" spans="1:7" ht="13.5" customHeight="1" x14ac:dyDescent="0.25">
      <c r="A47" s="445" t="s">
        <v>387</v>
      </c>
      <c r="B47" s="444">
        <v>18.004000000000001</v>
      </c>
      <c r="C47" s="442">
        <v>83</v>
      </c>
      <c r="D47" s="442"/>
      <c r="E47" s="442">
        <v>19.138999999999999</v>
      </c>
      <c r="F47" s="442">
        <v>78.98</v>
      </c>
      <c r="G47" s="438"/>
    </row>
    <row r="48" spans="1:7" ht="3" customHeight="1" x14ac:dyDescent="0.25">
      <c r="A48" s="431"/>
      <c r="B48" s="444"/>
      <c r="C48" s="442"/>
      <c r="D48" s="443"/>
      <c r="E48" s="442"/>
      <c r="F48" s="442"/>
      <c r="G48" s="438"/>
    </row>
    <row r="49" spans="1:7" x14ac:dyDescent="0.25">
      <c r="A49" s="428" t="s">
        <v>508</v>
      </c>
      <c r="B49" s="427">
        <v>2669.6160000000004</v>
      </c>
      <c r="C49" s="426">
        <v>9088.003999999999</v>
      </c>
      <c r="D49" s="441"/>
      <c r="E49" s="426">
        <v>2503.5920000000001</v>
      </c>
      <c r="F49" s="426">
        <v>8616.491</v>
      </c>
      <c r="G49" s="438"/>
    </row>
    <row r="50" spans="1:7" ht="8.4499999999999993" customHeight="1" x14ac:dyDescent="0.25">
      <c r="A50" s="428"/>
      <c r="B50" s="427"/>
      <c r="C50" s="426"/>
      <c r="D50" s="441"/>
      <c r="E50" s="426"/>
      <c r="F50" s="426"/>
      <c r="G50" s="426"/>
    </row>
    <row r="51" spans="1:7" ht="11.25" customHeight="1" x14ac:dyDescent="0.25">
      <c r="A51" s="428" t="s">
        <v>386</v>
      </c>
      <c r="B51" s="430"/>
      <c r="C51" s="429"/>
      <c r="D51" s="436"/>
      <c r="E51" s="429"/>
      <c r="F51" s="429"/>
      <c r="G51" s="429"/>
    </row>
    <row r="52" spans="1:7" ht="3" customHeight="1" x14ac:dyDescent="0.25">
      <c r="A52" s="431"/>
      <c r="B52" s="430"/>
      <c r="C52" s="429"/>
      <c r="D52" s="436"/>
      <c r="E52" s="429"/>
      <c r="F52" s="429"/>
      <c r="G52" s="429"/>
    </row>
    <row r="53" spans="1:7" ht="11.25" customHeight="1" x14ac:dyDescent="0.25">
      <c r="A53" s="433" t="s">
        <v>385</v>
      </c>
      <c r="B53" s="430"/>
      <c r="C53" s="429"/>
      <c r="D53" s="436"/>
      <c r="E53" s="429"/>
      <c r="F53" s="429"/>
      <c r="G53" s="429"/>
    </row>
    <row r="54" spans="1:7" ht="11.25" customHeight="1" x14ac:dyDescent="0.25">
      <c r="A54" s="432" t="s">
        <v>12</v>
      </c>
      <c r="B54" s="430">
        <v>895.33600000000001</v>
      </c>
      <c r="C54" s="429">
        <v>3581.3</v>
      </c>
      <c r="D54" s="429"/>
      <c r="E54" s="429">
        <v>828.71299999999997</v>
      </c>
      <c r="F54" s="429">
        <v>3199.6729999999998</v>
      </c>
      <c r="G54" s="434"/>
    </row>
    <row r="55" spans="1:7" ht="11.25" customHeight="1" x14ac:dyDescent="0.25">
      <c r="A55" s="432" t="s">
        <v>384</v>
      </c>
      <c r="B55" s="430">
        <v>814.16800000000001</v>
      </c>
      <c r="C55" s="429">
        <v>814.2</v>
      </c>
      <c r="D55" s="429"/>
      <c r="E55" s="429">
        <v>0</v>
      </c>
      <c r="F55" s="429">
        <v>434</v>
      </c>
      <c r="G55" s="434"/>
    </row>
    <row r="56" spans="1:7" ht="11.25" customHeight="1" x14ac:dyDescent="0.25">
      <c r="A56" s="432" t="s">
        <v>383</v>
      </c>
      <c r="B56" s="430">
        <v>163.66399999999999</v>
      </c>
      <c r="C56" s="429">
        <v>816.77099999999996</v>
      </c>
      <c r="D56" s="429"/>
      <c r="E56" s="429">
        <v>242.99799999999999</v>
      </c>
      <c r="F56" s="429">
        <v>886.46699999999998</v>
      </c>
      <c r="G56" s="434"/>
    </row>
    <row r="57" spans="1:7" ht="11.25" customHeight="1" x14ac:dyDescent="0.25">
      <c r="A57" s="432" t="s">
        <v>382</v>
      </c>
      <c r="B57" s="430"/>
      <c r="C57" s="429"/>
      <c r="D57" s="436"/>
      <c r="E57" s="429"/>
      <c r="F57" s="429"/>
      <c r="G57" s="434"/>
    </row>
    <row r="58" spans="1:7" ht="11.25" customHeight="1" x14ac:dyDescent="0.25">
      <c r="A58" s="440" t="s">
        <v>381</v>
      </c>
      <c r="B58" s="430">
        <v>6.0389999999999997</v>
      </c>
      <c r="C58" s="429">
        <v>44.921999999999997</v>
      </c>
      <c r="D58" s="429"/>
      <c r="E58" s="429">
        <v>8.5570000000000004</v>
      </c>
      <c r="F58" s="429">
        <v>29.829000000000001</v>
      </c>
      <c r="G58" s="434"/>
    </row>
    <row r="59" spans="1:7" ht="3" customHeight="1" x14ac:dyDescent="0.25">
      <c r="A59" s="431"/>
      <c r="B59" s="430"/>
      <c r="C59" s="429"/>
      <c r="D59" s="436"/>
      <c r="E59" s="429"/>
      <c r="F59" s="429"/>
      <c r="G59" s="429"/>
    </row>
    <row r="60" spans="1:7" ht="16.5" customHeight="1" x14ac:dyDescent="0.25">
      <c r="A60" s="480" t="s">
        <v>546</v>
      </c>
      <c r="B60" s="430"/>
      <c r="C60" s="429"/>
      <c r="D60" s="436"/>
      <c r="E60" s="429"/>
      <c r="F60" s="429"/>
      <c r="G60" s="429"/>
    </row>
    <row r="61" spans="1:7" ht="11.25" customHeight="1" x14ac:dyDescent="0.25">
      <c r="A61" s="432" t="s">
        <v>509</v>
      </c>
      <c r="B61" s="430">
        <v>0</v>
      </c>
      <c r="C61" s="429">
        <v>0</v>
      </c>
      <c r="D61" s="429"/>
      <c r="E61" s="429">
        <v>316</v>
      </c>
      <c r="F61" s="429">
        <v>1323</v>
      </c>
      <c r="G61" s="434"/>
    </row>
    <row r="62" spans="1:7" ht="11.25" customHeight="1" x14ac:dyDescent="0.25">
      <c r="A62" s="432" t="s">
        <v>380</v>
      </c>
      <c r="B62" s="430">
        <v>0</v>
      </c>
      <c r="C62" s="429">
        <v>0</v>
      </c>
      <c r="D62" s="429"/>
      <c r="E62" s="429">
        <v>22</v>
      </c>
      <c r="F62" s="429">
        <v>181</v>
      </c>
      <c r="G62" s="434"/>
    </row>
    <row r="63" spans="1:7" ht="11.25" customHeight="1" x14ac:dyDescent="0.25">
      <c r="A63" s="432" t="s">
        <v>379</v>
      </c>
      <c r="B63" s="430">
        <v>0</v>
      </c>
      <c r="C63" s="429">
        <v>0</v>
      </c>
      <c r="D63" s="429"/>
      <c r="E63" s="429">
        <v>14</v>
      </c>
      <c r="F63" s="429">
        <v>118</v>
      </c>
      <c r="G63" s="434"/>
    </row>
    <row r="64" spans="1:7" ht="3" customHeight="1" x14ac:dyDescent="0.25">
      <c r="A64" s="431"/>
      <c r="B64" s="430"/>
      <c r="C64" s="429"/>
      <c r="D64" s="436"/>
      <c r="E64" s="429"/>
      <c r="F64" s="429"/>
      <c r="G64" s="429"/>
    </row>
    <row r="65" spans="1:7" ht="11.25" customHeight="1" x14ac:dyDescent="0.25">
      <c r="A65" s="433" t="s">
        <v>378</v>
      </c>
      <c r="B65" s="430"/>
      <c r="C65" s="429"/>
      <c r="D65" s="436"/>
      <c r="E65" s="429"/>
      <c r="F65" s="429"/>
      <c r="G65" s="429"/>
    </row>
    <row r="66" spans="1:7" ht="11.25" customHeight="1" x14ac:dyDescent="0.25">
      <c r="A66" s="432" t="s">
        <v>377</v>
      </c>
      <c r="B66" s="430">
        <v>39.49</v>
      </c>
      <c r="C66" s="429">
        <v>158.73699999999999</v>
      </c>
      <c r="D66" s="429"/>
      <c r="E66" s="429">
        <v>39.427999999999997</v>
      </c>
      <c r="F66" s="429">
        <v>156.78299999999999</v>
      </c>
      <c r="G66" s="434"/>
    </row>
    <row r="67" spans="1:7" ht="11.25" customHeight="1" x14ac:dyDescent="0.25">
      <c r="A67" s="432" t="s">
        <v>376</v>
      </c>
      <c r="B67" s="430">
        <v>43.235999999999997</v>
      </c>
      <c r="C67" s="429">
        <v>172.94399999999999</v>
      </c>
      <c r="D67" s="429"/>
      <c r="E67" s="429">
        <v>62.393000000000001</v>
      </c>
      <c r="F67" s="429">
        <v>167.20400000000001</v>
      </c>
      <c r="G67" s="434"/>
    </row>
    <row r="68" spans="1:7" ht="11.25" customHeight="1" x14ac:dyDescent="0.25">
      <c r="A68" s="432" t="s">
        <v>375</v>
      </c>
      <c r="B68" s="430">
        <v>41.466000000000001</v>
      </c>
      <c r="C68" s="429">
        <v>166.58500000000001</v>
      </c>
      <c r="D68" s="429"/>
      <c r="E68" s="429">
        <v>0</v>
      </c>
      <c r="F68" s="429">
        <v>163.54499999999999</v>
      </c>
      <c r="G68" s="434"/>
    </row>
    <row r="69" spans="1:7" ht="3" customHeight="1" x14ac:dyDescent="0.25">
      <c r="A69" s="432"/>
      <c r="B69" s="430"/>
      <c r="C69" s="429"/>
      <c r="D69" s="436"/>
      <c r="E69" s="429"/>
      <c r="F69" s="429"/>
      <c r="G69" s="429"/>
    </row>
    <row r="70" spans="1:7" ht="11.25" customHeight="1" x14ac:dyDescent="0.25">
      <c r="A70" s="431" t="s">
        <v>374</v>
      </c>
      <c r="B70" s="430">
        <v>192.60900000000001</v>
      </c>
      <c r="C70" s="429">
        <v>826.2</v>
      </c>
      <c r="D70" s="429"/>
      <c r="E70" s="429">
        <v>171.215</v>
      </c>
      <c r="F70" s="429">
        <v>739.42200000000003</v>
      </c>
      <c r="G70" s="438"/>
    </row>
    <row r="71" spans="1:7" ht="3" customHeight="1" x14ac:dyDescent="0.25">
      <c r="A71" s="432"/>
      <c r="B71" s="430"/>
      <c r="C71" s="429"/>
      <c r="D71" s="429"/>
      <c r="E71" s="429"/>
      <c r="F71" s="429"/>
      <c r="G71" s="438"/>
    </row>
    <row r="72" spans="1:7" x14ac:dyDescent="0.25">
      <c r="A72" s="431" t="s">
        <v>373</v>
      </c>
      <c r="B72" s="430">
        <v>587.32000000000005</v>
      </c>
      <c r="C72" s="429">
        <v>2375.232</v>
      </c>
      <c r="D72" s="429"/>
      <c r="E72" s="429">
        <v>558.43200000000002</v>
      </c>
      <c r="F72" s="429">
        <v>2269.2130000000002</v>
      </c>
      <c r="G72" s="438"/>
    </row>
    <row r="73" spans="1:7" ht="3" customHeight="1" x14ac:dyDescent="0.25">
      <c r="A73" s="431"/>
      <c r="B73" s="430"/>
      <c r="C73" s="429"/>
      <c r="D73" s="429"/>
      <c r="E73" s="429"/>
      <c r="F73" s="429"/>
      <c r="G73" s="438"/>
    </row>
    <row r="74" spans="1:7" s="439" customFormat="1" ht="11.25" customHeight="1" x14ac:dyDescent="0.3">
      <c r="A74" s="433" t="s">
        <v>369</v>
      </c>
      <c r="B74" s="430"/>
      <c r="C74" s="429"/>
      <c r="D74" s="429"/>
      <c r="E74" s="429"/>
      <c r="F74" s="429"/>
      <c r="G74" s="438"/>
    </row>
    <row r="75" spans="1:7" ht="11.25" customHeight="1" x14ac:dyDescent="0.25">
      <c r="A75" s="432" t="s">
        <v>29</v>
      </c>
      <c r="B75" s="430">
        <v>49.552999999999997</v>
      </c>
      <c r="C75" s="429">
        <v>127.78</v>
      </c>
      <c r="D75" s="429"/>
      <c r="E75" s="429">
        <v>31.890999999999998</v>
      </c>
      <c r="F75" s="429">
        <v>194.49</v>
      </c>
      <c r="G75" s="438"/>
    </row>
    <row r="76" spans="1:7" ht="11.25" customHeight="1" x14ac:dyDescent="0.25">
      <c r="A76" s="432" t="s">
        <v>368</v>
      </c>
      <c r="B76" s="430">
        <v>0</v>
      </c>
      <c r="C76" s="429">
        <v>0</v>
      </c>
      <c r="D76" s="429"/>
      <c r="E76" s="429">
        <v>0</v>
      </c>
      <c r="F76" s="429">
        <v>0</v>
      </c>
      <c r="G76" s="438"/>
    </row>
    <row r="77" spans="1:7" ht="11.25" customHeight="1" x14ac:dyDescent="0.25">
      <c r="A77" s="432" t="s">
        <v>135</v>
      </c>
      <c r="B77" s="430">
        <v>5.3419999999999996</v>
      </c>
      <c r="C77" s="429">
        <v>152.64599999999999</v>
      </c>
      <c r="D77" s="429"/>
      <c r="E77" s="429">
        <v>13.284000000000001</v>
      </c>
      <c r="F77" s="429">
        <v>53.813000000000002</v>
      </c>
      <c r="G77" s="438"/>
    </row>
    <row r="78" spans="1:7" ht="11.25" customHeight="1" x14ac:dyDescent="0.25">
      <c r="A78" s="432" t="s">
        <v>372</v>
      </c>
      <c r="B78" s="430">
        <v>0</v>
      </c>
      <c r="C78" s="429">
        <v>53.832000000000001</v>
      </c>
      <c r="D78" s="429"/>
      <c r="E78" s="429">
        <v>0</v>
      </c>
      <c r="F78" s="429">
        <v>54.686999999999998</v>
      </c>
      <c r="G78" s="438"/>
    </row>
    <row r="79" spans="1:7" ht="11.25" customHeight="1" x14ac:dyDescent="0.25">
      <c r="A79" s="432" t="s">
        <v>22</v>
      </c>
      <c r="B79" s="430">
        <v>44.804000000000087</v>
      </c>
      <c r="C79" s="429">
        <v>315.50799999999799</v>
      </c>
      <c r="D79" s="429"/>
      <c r="E79" s="429">
        <v>36.268999999999778</v>
      </c>
      <c r="F79" s="429">
        <v>238.88900000000103</v>
      </c>
      <c r="G79" s="438"/>
    </row>
    <row r="80" spans="1:7" ht="3" customHeight="1" x14ac:dyDescent="0.25">
      <c r="A80" s="431"/>
      <c r="B80" s="430"/>
      <c r="C80" s="429"/>
      <c r="D80" s="429"/>
      <c r="E80" s="429"/>
      <c r="F80" s="429"/>
      <c r="G80" s="438"/>
    </row>
    <row r="81" spans="1:7" ht="11.25" customHeight="1" x14ac:dyDescent="0.25">
      <c r="A81" s="428" t="s">
        <v>371</v>
      </c>
      <c r="B81" s="427">
        <v>2883.027</v>
      </c>
      <c r="C81" s="426">
        <v>9606.6569999999992</v>
      </c>
      <c r="D81" s="426"/>
      <c r="E81" s="426">
        <v>2346.1799999999998</v>
      </c>
      <c r="F81" s="426">
        <v>10210.394999999999</v>
      </c>
      <c r="G81" s="438"/>
    </row>
    <row r="82" spans="1:7" ht="4.5" customHeight="1" x14ac:dyDescent="0.25">
      <c r="A82" s="428"/>
      <c r="B82" s="427"/>
      <c r="C82" s="426"/>
      <c r="D82" s="426"/>
      <c r="E82" s="426"/>
      <c r="F82" s="426"/>
      <c r="G82" s="438"/>
    </row>
    <row r="83" spans="1:7" ht="11.25" customHeight="1" x14ac:dyDescent="0.25">
      <c r="A83" s="428" t="s">
        <v>370</v>
      </c>
      <c r="B83" s="437"/>
      <c r="C83" s="434"/>
      <c r="D83" s="434"/>
      <c r="E83" s="434"/>
      <c r="F83" s="434"/>
      <c r="G83" s="434"/>
    </row>
    <row r="84" spans="1:7" ht="3" customHeight="1" x14ac:dyDescent="0.25">
      <c r="A84" s="431"/>
      <c r="B84" s="430"/>
      <c r="C84" s="429"/>
      <c r="D84" s="436"/>
      <c r="E84" s="429"/>
      <c r="F84" s="429"/>
      <c r="G84" s="429"/>
    </row>
    <row r="85" spans="1:7" ht="15.6" customHeight="1" x14ac:dyDescent="0.25">
      <c r="A85" s="480" t="s">
        <v>546</v>
      </c>
      <c r="B85" s="435"/>
      <c r="C85" s="434"/>
      <c r="D85" s="434"/>
      <c r="E85" s="434"/>
      <c r="F85" s="434"/>
      <c r="G85" s="434"/>
    </row>
    <row r="86" spans="1:7" ht="11.25" customHeight="1" x14ac:dyDescent="0.25">
      <c r="A86" s="432" t="s">
        <v>509</v>
      </c>
      <c r="B86" s="430">
        <v>0</v>
      </c>
      <c r="C86" s="429">
        <v>0</v>
      </c>
      <c r="D86" s="429"/>
      <c r="E86" s="429">
        <v>5</v>
      </c>
      <c r="F86" s="429">
        <v>18</v>
      </c>
      <c r="G86" s="429"/>
    </row>
    <row r="87" spans="1:7" ht="3" customHeight="1" x14ac:dyDescent="0.25">
      <c r="A87" s="431"/>
      <c r="B87" s="430"/>
      <c r="C87" s="429"/>
      <c r="D87" s="429"/>
      <c r="E87" s="429"/>
      <c r="F87" s="429"/>
      <c r="G87" s="429"/>
    </row>
    <row r="88" spans="1:7" ht="11.25" customHeight="1" x14ac:dyDescent="0.25">
      <c r="A88" s="433" t="s">
        <v>369</v>
      </c>
      <c r="B88" s="430"/>
      <c r="C88" s="429"/>
      <c r="D88" s="429"/>
      <c r="E88" s="429"/>
      <c r="F88" s="429"/>
      <c r="G88" s="429"/>
    </row>
    <row r="89" spans="1:7" ht="11.25" customHeight="1" x14ac:dyDescent="0.25">
      <c r="A89" s="432" t="s">
        <v>368</v>
      </c>
      <c r="B89" s="430">
        <v>0</v>
      </c>
      <c r="C89" s="429">
        <v>0</v>
      </c>
      <c r="D89" s="429"/>
      <c r="E89" s="429">
        <v>130.31</v>
      </c>
      <c r="F89" s="429">
        <v>251.31</v>
      </c>
      <c r="G89" s="429"/>
    </row>
    <row r="90" spans="1:7" ht="11.25" customHeight="1" x14ac:dyDescent="0.25">
      <c r="A90" s="432" t="s">
        <v>135</v>
      </c>
      <c r="B90" s="430">
        <v>47.009</v>
      </c>
      <c r="C90" s="429">
        <v>913.27599999999995</v>
      </c>
      <c r="D90" s="429"/>
      <c r="E90" s="429">
        <v>23.088999999999999</v>
      </c>
      <c r="F90" s="429">
        <v>593.12</v>
      </c>
      <c r="G90" s="429"/>
    </row>
    <row r="91" spans="1:7" ht="11.25" customHeight="1" x14ac:dyDescent="0.25">
      <c r="A91" s="432" t="s">
        <v>22</v>
      </c>
      <c r="B91" s="430">
        <v>0</v>
      </c>
      <c r="C91" s="429">
        <v>29.475999999999999</v>
      </c>
      <c r="D91" s="429"/>
      <c r="E91" s="429">
        <v>0</v>
      </c>
      <c r="F91" s="429">
        <v>11.322000000000003</v>
      </c>
      <c r="G91" s="429"/>
    </row>
    <row r="92" spans="1:7" ht="3" customHeight="1" x14ac:dyDescent="0.25">
      <c r="A92" s="431"/>
      <c r="B92" s="430"/>
      <c r="C92" s="429"/>
      <c r="D92" s="429"/>
      <c r="E92" s="429"/>
      <c r="F92" s="429"/>
      <c r="G92" s="429"/>
    </row>
    <row r="93" spans="1:7" ht="11.25" customHeight="1" x14ac:dyDescent="0.25">
      <c r="A93" s="428" t="s">
        <v>367</v>
      </c>
      <c r="B93" s="427">
        <v>47.029000000000003</v>
      </c>
      <c r="C93" s="426">
        <v>942.75199999999995</v>
      </c>
      <c r="D93" s="426"/>
      <c r="E93" s="426">
        <v>158.399</v>
      </c>
      <c r="F93" s="426">
        <v>872.75200000000007</v>
      </c>
      <c r="G93" s="426"/>
    </row>
    <row r="94" spans="1:7" ht="3" customHeight="1" x14ac:dyDescent="0.25">
      <c r="A94" s="431"/>
      <c r="B94" s="430"/>
      <c r="C94" s="429"/>
      <c r="D94" s="429"/>
      <c r="E94" s="429"/>
      <c r="F94" s="429"/>
      <c r="G94" s="429"/>
    </row>
    <row r="95" spans="1:7" x14ac:dyDescent="0.25">
      <c r="A95" s="428" t="s">
        <v>510</v>
      </c>
      <c r="B95" s="427">
        <v>701.41700000000003</v>
      </c>
      <c r="C95" s="426">
        <v>2724.2919999999999</v>
      </c>
      <c r="D95" s="426"/>
      <c r="E95" s="426">
        <v>644.75300000000004</v>
      </c>
      <c r="F95" s="426">
        <v>2733.7939999999999</v>
      </c>
      <c r="G95" s="426"/>
    </row>
    <row r="96" spans="1:7" ht="8.4499999999999993" customHeight="1" x14ac:dyDescent="0.25">
      <c r="A96" s="431"/>
      <c r="B96" s="430"/>
      <c r="C96" s="429"/>
      <c r="D96" s="429"/>
      <c r="E96" s="429"/>
      <c r="F96" s="429"/>
      <c r="G96" s="429"/>
    </row>
    <row r="97" spans="1:7" ht="11.25" customHeight="1" x14ac:dyDescent="0.25">
      <c r="A97" s="428" t="s">
        <v>366</v>
      </c>
      <c r="B97" s="427">
        <v>35.026000000000003</v>
      </c>
      <c r="C97" s="426">
        <v>159.53100000000001</v>
      </c>
      <c r="D97" s="426"/>
      <c r="E97" s="426">
        <v>43.786999999999999</v>
      </c>
      <c r="F97" s="426">
        <v>167.73699999999999</v>
      </c>
      <c r="G97" s="426"/>
    </row>
    <row r="98" spans="1:7" ht="8.4499999999999993" customHeight="1" x14ac:dyDescent="0.25">
      <c r="A98" s="431"/>
      <c r="B98" s="430"/>
      <c r="C98" s="429"/>
      <c r="D98" s="429"/>
      <c r="E98" s="429"/>
      <c r="F98" s="429"/>
      <c r="G98" s="429"/>
    </row>
    <row r="99" spans="1:7" ht="11.25" customHeight="1" x14ac:dyDescent="0.25">
      <c r="A99" s="428" t="s">
        <v>365</v>
      </c>
      <c r="B99" s="430"/>
      <c r="C99" s="429"/>
      <c r="D99" s="429"/>
      <c r="E99" s="429"/>
      <c r="F99" s="429"/>
      <c r="G99" s="429"/>
    </row>
    <row r="100" spans="1:7" ht="11.25" customHeight="1" x14ac:dyDescent="0.25">
      <c r="A100" s="432" t="s">
        <v>13</v>
      </c>
      <c r="B100" s="430">
        <v>184.584</v>
      </c>
      <c r="C100" s="429">
        <v>1202.7280000000001</v>
      </c>
      <c r="D100" s="429"/>
      <c r="E100" s="429">
        <v>0</v>
      </c>
      <c r="F100" s="429">
        <v>1349.5309999999999</v>
      </c>
      <c r="G100" s="429"/>
    </row>
    <row r="101" spans="1:7" ht="11.25" customHeight="1" x14ac:dyDescent="0.25">
      <c r="A101" s="432" t="s">
        <v>364</v>
      </c>
      <c r="B101" s="430">
        <v>179.72300000000001</v>
      </c>
      <c r="C101" s="429">
        <v>641.01400000000001</v>
      </c>
      <c r="D101" s="429"/>
      <c r="E101" s="429">
        <v>162.952</v>
      </c>
      <c r="F101" s="429">
        <v>641.52499999999998</v>
      </c>
      <c r="G101" s="429"/>
    </row>
    <row r="102" spans="1:7" ht="11.25" customHeight="1" x14ac:dyDescent="0.25">
      <c r="A102" s="428" t="s">
        <v>363</v>
      </c>
      <c r="B102" s="427">
        <v>364.30700000000002</v>
      </c>
      <c r="C102" s="426">
        <v>1843.7420000000002</v>
      </c>
      <c r="D102" s="426"/>
      <c r="E102" s="426">
        <v>162.952</v>
      </c>
      <c r="F102" s="426">
        <v>1991.056</v>
      </c>
      <c r="G102" s="426"/>
    </row>
    <row r="103" spans="1:7" ht="8.4499999999999993" customHeight="1" x14ac:dyDescent="0.25">
      <c r="A103" s="431"/>
      <c r="B103" s="430"/>
      <c r="C103" s="426"/>
      <c r="D103" s="426"/>
      <c r="E103" s="426"/>
      <c r="F103" s="426"/>
      <c r="G103" s="429"/>
    </row>
    <row r="104" spans="1:7" ht="11.25" customHeight="1" x14ac:dyDescent="0.25">
      <c r="A104" s="428" t="s">
        <v>362</v>
      </c>
      <c r="B104" s="427">
        <v>2163.4879999999998</v>
      </c>
      <c r="C104" s="426">
        <v>6374.7280000000001</v>
      </c>
      <c r="D104" s="426"/>
      <c r="E104" s="426">
        <v>1323.46</v>
      </c>
      <c r="F104" s="426">
        <v>6713.2550000000001</v>
      </c>
      <c r="G104" s="426"/>
    </row>
    <row r="105" spans="1:7" ht="3" customHeight="1" x14ac:dyDescent="0.25">
      <c r="A105" s="431"/>
      <c r="B105" s="430"/>
      <c r="C105" s="426"/>
      <c r="D105" s="426"/>
      <c r="E105" s="426"/>
      <c r="F105" s="426"/>
      <c r="G105" s="429"/>
    </row>
    <row r="106" spans="1:7" ht="11.25" customHeight="1" x14ac:dyDescent="0.25">
      <c r="A106" s="428" t="s">
        <v>361</v>
      </c>
      <c r="B106" s="430"/>
      <c r="C106" s="426"/>
      <c r="D106" s="426"/>
      <c r="E106" s="426"/>
      <c r="F106" s="426"/>
      <c r="G106" s="429"/>
    </row>
    <row r="107" spans="1:7" ht="11.25" customHeight="1" x14ac:dyDescent="0.25">
      <c r="A107" s="432" t="s">
        <v>360</v>
      </c>
      <c r="B107" s="430">
        <v>30.321999999999999</v>
      </c>
      <c r="C107" s="429">
        <v>105.154</v>
      </c>
      <c r="D107" s="429"/>
      <c r="E107" s="429">
        <v>27.096</v>
      </c>
      <c r="F107" s="429">
        <v>106.98699999999999</v>
      </c>
      <c r="G107" s="429"/>
    </row>
    <row r="108" spans="1:7" ht="11.25" customHeight="1" x14ac:dyDescent="0.25">
      <c r="A108" s="432" t="s">
        <v>359</v>
      </c>
      <c r="B108" s="430">
        <v>45.844000000000001</v>
      </c>
      <c r="C108" s="429">
        <v>200.88300000000001</v>
      </c>
      <c r="D108" s="429"/>
      <c r="E108" s="429">
        <v>47.777999999999999</v>
      </c>
      <c r="F108" s="429">
        <v>224.02600000000001</v>
      </c>
      <c r="G108" s="429"/>
    </row>
    <row r="109" spans="1:7" x14ac:dyDescent="0.25">
      <c r="A109" s="432" t="s">
        <v>358</v>
      </c>
      <c r="B109" s="430">
        <v>88.44499999999897</v>
      </c>
      <c r="C109" s="429">
        <v>288.25000000000387</v>
      </c>
      <c r="D109" s="429"/>
      <c r="E109" s="429">
        <v>80.862999999999175</v>
      </c>
      <c r="F109" s="429">
        <v>369.97599999999409</v>
      </c>
      <c r="G109" s="429"/>
    </row>
    <row r="110" spans="1:7" ht="11.25" customHeight="1" x14ac:dyDescent="0.25">
      <c r="A110" s="428" t="s">
        <v>357</v>
      </c>
      <c r="B110" s="427">
        <v>164.61099999999897</v>
      </c>
      <c r="C110" s="426">
        <v>594.2870000000039</v>
      </c>
      <c r="D110" s="426"/>
      <c r="E110" s="426">
        <v>155.73699999999917</v>
      </c>
      <c r="F110" s="426">
        <v>700.98899999999412</v>
      </c>
      <c r="G110" s="426"/>
    </row>
    <row r="111" spans="1:7" ht="3" customHeight="1" x14ac:dyDescent="0.25">
      <c r="A111" s="431"/>
      <c r="B111" s="430"/>
      <c r="C111" s="426"/>
      <c r="D111" s="426"/>
      <c r="E111" s="426"/>
      <c r="F111" s="426"/>
      <c r="G111" s="429"/>
    </row>
    <row r="112" spans="1:7" ht="11.25" customHeight="1" x14ac:dyDescent="0.25">
      <c r="A112" s="428" t="s">
        <v>356</v>
      </c>
      <c r="B112" s="427">
        <v>9028.5209999999988</v>
      </c>
      <c r="C112" s="426">
        <v>31333.993000000002</v>
      </c>
      <c r="D112" s="426"/>
      <c r="E112" s="426">
        <v>7339.86</v>
      </c>
      <c r="F112" s="426">
        <v>32006.468999999997</v>
      </c>
      <c r="G112" s="426"/>
    </row>
    <row r="113" spans="1:7" x14ac:dyDescent="0.25">
      <c r="C113" s="425"/>
      <c r="D113" s="425"/>
      <c r="E113" s="425"/>
      <c r="F113" s="424"/>
      <c r="G113" s="424"/>
    </row>
    <row r="114" spans="1:7" s="55" customFormat="1" ht="12.75" x14ac:dyDescent="0.2">
      <c r="A114" s="340" t="s">
        <v>511</v>
      </c>
      <c r="B114" s="343"/>
      <c r="C114" s="342"/>
      <c r="D114" s="342"/>
      <c r="E114" s="342"/>
      <c r="F114" s="342"/>
      <c r="G114" s="342"/>
    </row>
    <row r="115" spans="1:7" s="109" customFormat="1" ht="11.25" x14ac:dyDescent="0.2">
      <c r="A115" s="340" t="s">
        <v>512</v>
      </c>
      <c r="B115" s="340"/>
      <c r="C115" s="340"/>
      <c r="D115" s="340"/>
      <c r="E115" s="340"/>
      <c r="F115" s="340"/>
    </row>
    <row r="116" spans="1:7" s="109" customFormat="1" ht="12.6" customHeight="1" x14ac:dyDescent="0.2">
      <c r="A116" s="340" t="s">
        <v>521</v>
      </c>
      <c r="B116" s="340"/>
      <c r="C116" s="340"/>
      <c r="D116" s="340"/>
      <c r="E116" s="340"/>
      <c r="F116" s="340"/>
    </row>
    <row r="117" spans="1:7" s="109" customFormat="1" ht="11.25" x14ac:dyDescent="0.2">
      <c r="A117" s="340" t="s">
        <v>161</v>
      </c>
      <c r="B117" s="340"/>
      <c r="C117" s="340"/>
      <c r="D117" s="340"/>
      <c r="E117" s="340"/>
      <c r="F117" s="340"/>
    </row>
  </sheetData>
  <mergeCells count="4">
    <mergeCell ref="A2:F2"/>
    <mergeCell ref="A3:F3"/>
    <mergeCell ref="B5:C5"/>
    <mergeCell ref="E5:F5"/>
  </mergeCells>
  <pageMargins left="0.36" right="0.45" top="0.8" bottom="0.98425196850393704" header="0.51181102362204722" footer="0.51181102362204722"/>
  <pageSetup paperSize="9" fitToHeight="0" orientation="portrait" r:id="rId1"/>
  <headerFooter alignWithMargins="0">
    <oddHeader>&amp;A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124"/>
  <sheetViews>
    <sheetView showGridLines="0" zoomScaleNormal="100" workbookViewId="0"/>
  </sheetViews>
  <sheetFormatPr defaultColWidth="9.140625" defaultRowHeight="12.75" x14ac:dyDescent="0.2"/>
  <cols>
    <col min="1" max="1" width="44.5703125" style="465" customWidth="1"/>
    <col min="2" max="3" width="10.7109375" style="465" customWidth="1"/>
    <col min="4" max="4" width="2.7109375" style="465" customWidth="1"/>
    <col min="5" max="5" width="10.7109375" style="465" customWidth="1"/>
    <col min="6" max="6" width="10.7109375" style="466" customWidth="1"/>
    <col min="7" max="16384" width="9.140625" style="465"/>
  </cols>
  <sheetData>
    <row r="1" spans="1:14" x14ac:dyDescent="0.2">
      <c r="A1" s="465" t="s">
        <v>424</v>
      </c>
    </row>
    <row r="2" spans="1:14" ht="15.75" x14ac:dyDescent="0.25">
      <c r="A2" s="665" t="s">
        <v>1</v>
      </c>
      <c r="B2" s="665"/>
      <c r="C2" s="665"/>
      <c r="D2" s="665"/>
      <c r="E2" s="665"/>
      <c r="F2" s="665"/>
    </row>
    <row r="3" spans="1:14" x14ac:dyDescent="0.2">
      <c r="A3" s="666" t="s">
        <v>416</v>
      </c>
      <c r="B3" s="666"/>
      <c r="C3" s="666"/>
      <c r="D3" s="666"/>
      <c r="E3" s="666"/>
      <c r="F3" s="666"/>
    </row>
    <row r="4" spans="1:14" ht="3" customHeight="1" x14ac:dyDescent="0.2">
      <c r="A4" s="496"/>
      <c r="B4" s="496"/>
      <c r="C4" s="496"/>
      <c r="D4" s="495"/>
      <c r="E4" s="495"/>
      <c r="F4" s="494"/>
    </row>
    <row r="5" spans="1:14" ht="13.5" customHeight="1" x14ac:dyDescent="0.2">
      <c r="A5" s="493"/>
      <c r="B5" s="664" t="s">
        <v>464</v>
      </c>
      <c r="C5" s="664"/>
      <c r="D5" s="492"/>
      <c r="E5" s="664" t="s">
        <v>2</v>
      </c>
      <c r="F5" s="664"/>
    </row>
    <row r="6" spans="1:14" ht="25.5" x14ac:dyDescent="0.2">
      <c r="A6" s="490"/>
      <c r="B6" s="491" t="s">
        <v>504</v>
      </c>
      <c r="C6" s="455" t="s">
        <v>505</v>
      </c>
      <c r="D6" s="454"/>
      <c r="E6" s="455" t="s">
        <v>504</v>
      </c>
      <c r="F6" s="453" t="s">
        <v>415</v>
      </c>
    </row>
    <row r="7" spans="1:14" x14ac:dyDescent="0.2">
      <c r="A7" s="490"/>
      <c r="B7" s="452" t="s">
        <v>3</v>
      </c>
      <c r="C7" s="447" t="s">
        <v>3</v>
      </c>
      <c r="D7" s="449"/>
      <c r="E7" s="447" t="s">
        <v>3</v>
      </c>
      <c r="F7" s="447" t="s">
        <v>3</v>
      </c>
    </row>
    <row r="8" spans="1:14" ht="11.25" customHeight="1" x14ac:dyDescent="0.2">
      <c r="A8" s="472" t="s">
        <v>414</v>
      </c>
      <c r="B8" s="482"/>
      <c r="C8" s="472"/>
      <c r="F8" s="489"/>
    </row>
    <row r="9" spans="1:14" ht="11.25" customHeight="1" x14ac:dyDescent="0.2">
      <c r="A9" s="476" t="s">
        <v>423</v>
      </c>
      <c r="B9" s="488"/>
      <c r="C9" s="476"/>
      <c r="F9" s="481"/>
    </row>
    <row r="10" spans="1:14" ht="11.25" customHeight="1" x14ac:dyDescent="0.2">
      <c r="A10" s="487" t="s">
        <v>412</v>
      </c>
      <c r="B10" s="483">
        <v>944.36</v>
      </c>
      <c r="C10" s="484">
        <v>3658.4740000000002</v>
      </c>
      <c r="E10" s="484">
        <v>883.80799999999999</v>
      </c>
      <c r="F10" s="484">
        <v>3479.2190000000001</v>
      </c>
      <c r="H10" s="468"/>
      <c r="I10" s="468"/>
      <c r="J10" s="468"/>
      <c r="K10" s="468"/>
      <c r="L10" s="468"/>
      <c r="M10" s="468"/>
      <c r="N10" s="468"/>
    </row>
    <row r="11" spans="1:14" ht="3" customHeight="1" x14ac:dyDescent="0.2">
      <c r="A11" s="476"/>
      <c r="B11" s="475"/>
      <c r="C11" s="474"/>
      <c r="E11" s="474"/>
      <c r="F11" s="473"/>
      <c r="H11" s="468"/>
      <c r="I11" s="468"/>
      <c r="J11" s="468"/>
      <c r="K11" s="468"/>
      <c r="L11" s="468"/>
      <c r="M11" s="468"/>
      <c r="N11" s="468"/>
    </row>
    <row r="12" spans="1:14" ht="11.25" customHeight="1" x14ac:dyDescent="0.2">
      <c r="A12" s="476" t="s">
        <v>411</v>
      </c>
      <c r="B12" s="475"/>
      <c r="C12" s="474"/>
      <c r="E12" s="474"/>
      <c r="F12" s="473"/>
      <c r="H12" s="468"/>
      <c r="I12" s="468"/>
      <c r="J12" s="468"/>
      <c r="K12" s="468"/>
      <c r="L12" s="468"/>
      <c r="M12" s="468"/>
      <c r="N12" s="468"/>
    </row>
    <row r="13" spans="1:14" ht="11.25" customHeight="1" x14ac:dyDescent="0.2">
      <c r="A13" s="487" t="s">
        <v>410</v>
      </c>
      <c r="B13" s="483">
        <v>463.71499999999997</v>
      </c>
      <c r="C13" s="484">
        <v>719.74099999999999</v>
      </c>
      <c r="E13" s="484">
        <v>418.96100000000001</v>
      </c>
      <c r="F13" s="484">
        <v>744.03800000000001</v>
      </c>
      <c r="H13" s="468"/>
      <c r="I13" s="468"/>
      <c r="J13" s="468"/>
      <c r="K13" s="468"/>
      <c r="L13" s="468"/>
      <c r="M13" s="468"/>
      <c r="N13" s="468"/>
    </row>
    <row r="14" spans="1:14" ht="3" customHeight="1" x14ac:dyDescent="0.2">
      <c r="A14" s="478"/>
      <c r="B14" s="475"/>
      <c r="C14" s="474"/>
      <c r="E14" s="474"/>
      <c r="F14" s="473"/>
      <c r="H14" s="468"/>
      <c r="I14" s="468"/>
      <c r="J14" s="468"/>
      <c r="K14" s="468"/>
      <c r="L14" s="468"/>
      <c r="M14" s="468"/>
      <c r="N14" s="468"/>
    </row>
    <row r="15" spans="1:14" ht="11.25" customHeight="1" x14ac:dyDescent="0.2">
      <c r="A15" s="478" t="s">
        <v>409</v>
      </c>
      <c r="B15" s="475">
        <v>270.64600000000002</v>
      </c>
      <c r="C15" s="474">
        <v>1161.2339999999999</v>
      </c>
      <c r="E15" s="474">
        <v>259.33300000000003</v>
      </c>
      <c r="F15" s="474">
        <v>1072.931</v>
      </c>
      <c r="H15" s="468"/>
      <c r="I15" s="468"/>
      <c r="J15" s="468"/>
      <c r="K15" s="468"/>
      <c r="L15" s="468"/>
      <c r="M15" s="468"/>
      <c r="N15" s="468"/>
    </row>
    <row r="16" spans="1:14" ht="11.25" customHeight="1" x14ac:dyDescent="0.2">
      <c r="A16" s="478" t="s">
        <v>408</v>
      </c>
      <c r="B16" s="475">
        <v>1.7170000000000001</v>
      </c>
      <c r="C16" s="474">
        <v>99.757999999999996</v>
      </c>
      <c r="E16" s="474">
        <v>0</v>
      </c>
      <c r="F16" s="474">
        <v>32.040999999999997</v>
      </c>
      <c r="H16" s="468"/>
      <c r="I16" s="468"/>
      <c r="J16" s="468"/>
      <c r="K16" s="468"/>
      <c r="L16" s="468"/>
      <c r="M16" s="468"/>
      <c r="N16" s="468"/>
    </row>
    <row r="17" spans="1:14" ht="11.25" customHeight="1" x14ac:dyDescent="0.2">
      <c r="A17" s="487" t="s">
        <v>407</v>
      </c>
      <c r="B17" s="483">
        <v>272.363</v>
      </c>
      <c r="C17" s="484">
        <v>1260.992</v>
      </c>
      <c r="E17" s="484">
        <v>259.33300000000003</v>
      </c>
      <c r="F17" s="484">
        <v>1104.972</v>
      </c>
      <c r="H17" s="468"/>
      <c r="I17" s="468"/>
      <c r="J17" s="468"/>
      <c r="K17" s="468"/>
      <c r="L17" s="468"/>
      <c r="M17" s="468"/>
      <c r="N17" s="468"/>
    </row>
    <row r="18" spans="1:14" ht="3" customHeight="1" x14ac:dyDescent="0.2">
      <c r="A18" s="478"/>
      <c r="B18" s="475"/>
      <c r="C18" s="474"/>
      <c r="E18" s="474"/>
      <c r="F18" s="473"/>
      <c r="H18" s="468"/>
      <c r="I18" s="468"/>
      <c r="J18" s="468"/>
      <c r="K18" s="468"/>
      <c r="L18" s="468"/>
      <c r="M18" s="468"/>
      <c r="N18" s="468"/>
    </row>
    <row r="19" spans="1:14" ht="11.25" customHeight="1" x14ac:dyDescent="0.2">
      <c r="A19" s="478" t="s">
        <v>513</v>
      </c>
      <c r="B19" s="475">
        <v>0</v>
      </c>
      <c r="C19" s="474">
        <v>0</v>
      </c>
      <c r="E19" s="474">
        <v>0</v>
      </c>
      <c r="F19" s="473">
        <v>0</v>
      </c>
      <c r="H19" s="468"/>
      <c r="I19" s="468"/>
      <c r="J19" s="468"/>
      <c r="K19" s="468"/>
      <c r="L19" s="468"/>
      <c r="M19" s="468"/>
      <c r="N19" s="468"/>
    </row>
    <row r="20" spans="1:14" ht="11.25" customHeight="1" x14ac:dyDescent="0.2">
      <c r="A20" s="478" t="s">
        <v>406</v>
      </c>
      <c r="B20" s="475">
        <v>37.460999999999999</v>
      </c>
      <c r="C20" s="474">
        <v>88.6</v>
      </c>
      <c r="E20" s="474">
        <v>27.669</v>
      </c>
      <c r="F20" s="474">
        <v>89.346000000000004</v>
      </c>
      <c r="H20" s="468"/>
      <c r="I20" s="468"/>
      <c r="J20" s="468"/>
      <c r="K20" s="468"/>
      <c r="L20" s="468"/>
      <c r="M20" s="468"/>
      <c r="N20" s="468"/>
    </row>
    <row r="21" spans="1:14" ht="11.25" customHeight="1" x14ac:dyDescent="0.2">
      <c r="A21" s="432" t="s">
        <v>405</v>
      </c>
      <c r="B21" s="475">
        <v>50.96</v>
      </c>
      <c r="C21" s="474">
        <v>58.911000000000001</v>
      </c>
      <c r="E21" s="474">
        <v>50.996000000000002</v>
      </c>
      <c r="F21" s="474">
        <v>58.722999999999999</v>
      </c>
      <c r="H21" s="468"/>
      <c r="I21" s="468"/>
      <c r="J21" s="468"/>
      <c r="K21" s="468"/>
      <c r="L21" s="468"/>
      <c r="M21" s="468"/>
      <c r="N21" s="468"/>
    </row>
    <row r="22" spans="1:14" ht="11.25" customHeight="1" x14ac:dyDescent="0.2">
      <c r="A22" s="478" t="s">
        <v>404</v>
      </c>
      <c r="B22" s="475">
        <v>115.40300000000001</v>
      </c>
      <c r="C22" s="474">
        <v>379.96699999999998</v>
      </c>
      <c r="E22" s="474">
        <v>144.01</v>
      </c>
      <c r="F22" s="474">
        <v>369.05200000000002</v>
      </c>
      <c r="H22" s="468"/>
      <c r="I22" s="468"/>
      <c r="J22" s="468"/>
      <c r="K22" s="468"/>
      <c r="L22" s="468"/>
      <c r="M22" s="468"/>
      <c r="N22" s="468"/>
    </row>
    <row r="23" spans="1:14" ht="11.25" customHeight="1" x14ac:dyDescent="0.2">
      <c r="A23" s="478" t="s">
        <v>403</v>
      </c>
      <c r="B23" s="475">
        <v>2.7669999999999999</v>
      </c>
      <c r="C23" s="474">
        <v>7.1180000000000003</v>
      </c>
      <c r="E23" s="474">
        <v>3.0760000000000001</v>
      </c>
      <c r="F23" s="474">
        <v>7.5019999999999998</v>
      </c>
      <c r="H23" s="468"/>
      <c r="I23" s="468"/>
      <c r="J23" s="468"/>
      <c r="K23" s="468"/>
      <c r="L23" s="468"/>
      <c r="M23" s="468"/>
      <c r="N23" s="468"/>
    </row>
    <row r="24" spans="1:14" ht="11.25" customHeight="1" x14ac:dyDescent="0.2">
      <c r="A24" s="478" t="s">
        <v>402</v>
      </c>
      <c r="B24" s="475">
        <v>9.5749999999999993</v>
      </c>
      <c r="C24" s="474">
        <v>36.095999999999997</v>
      </c>
      <c r="D24" s="486"/>
      <c r="E24" s="474">
        <v>5.3179999999999996</v>
      </c>
      <c r="F24" s="474">
        <v>27.193999999999999</v>
      </c>
      <c r="H24" s="468"/>
      <c r="I24" s="468"/>
      <c r="J24" s="468"/>
      <c r="K24" s="468"/>
      <c r="L24" s="468"/>
      <c r="M24" s="468"/>
      <c r="N24" s="468"/>
    </row>
    <row r="25" spans="1:14" x14ac:dyDescent="0.2">
      <c r="A25" s="487" t="s">
        <v>401</v>
      </c>
      <c r="B25" s="483">
        <v>216.19299999999998</v>
      </c>
      <c r="C25" s="484">
        <v>570.70300000000009</v>
      </c>
      <c r="E25" s="484">
        <v>231.071</v>
      </c>
      <c r="F25" s="484">
        <v>551.83299999999997</v>
      </c>
      <c r="H25" s="468"/>
      <c r="I25" s="468"/>
      <c r="J25" s="468"/>
      <c r="K25" s="468"/>
      <c r="L25" s="468"/>
      <c r="M25" s="468"/>
      <c r="N25" s="468"/>
    </row>
    <row r="26" spans="1:14" ht="11.25" customHeight="1" x14ac:dyDescent="0.2">
      <c r="A26" s="476"/>
      <c r="B26" s="475"/>
      <c r="C26" s="474"/>
      <c r="E26" s="474">
        <v>481</v>
      </c>
      <c r="F26" s="473"/>
      <c r="H26" s="468"/>
      <c r="I26" s="468"/>
      <c r="J26" s="468"/>
      <c r="K26" s="468"/>
      <c r="L26" s="468"/>
      <c r="M26" s="468"/>
      <c r="N26" s="468"/>
    </row>
    <row r="27" spans="1:14" x14ac:dyDescent="0.2">
      <c r="A27" s="476" t="s">
        <v>400</v>
      </c>
      <c r="B27" s="475"/>
      <c r="C27" s="474"/>
      <c r="D27" s="474"/>
      <c r="E27" s="474"/>
      <c r="F27" s="473"/>
      <c r="H27" s="468"/>
      <c r="I27" s="468"/>
      <c r="J27" s="468"/>
      <c r="K27" s="468"/>
      <c r="L27" s="468"/>
      <c r="M27" s="468"/>
      <c r="N27" s="468"/>
    </row>
    <row r="28" spans="1:14" ht="12.75" customHeight="1" x14ac:dyDescent="0.2">
      <c r="A28" s="478" t="s">
        <v>399</v>
      </c>
      <c r="B28" s="475">
        <v>0</v>
      </c>
      <c r="C28" s="474">
        <v>0</v>
      </c>
      <c r="D28" s="474"/>
      <c r="E28" s="474">
        <v>0</v>
      </c>
      <c r="F28" s="474">
        <v>0</v>
      </c>
      <c r="H28" s="468"/>
      <c r="I28" s="468"/>
      <c r="J28" s="468"/>
      <c r="K28" s="468"/>
      <c r="L28" s="468"/>
      <c r="M28" s="468"/>
      <c r="N28" s="468"/>
    </row>
    <row r="29" spans="1:14" ht="13.5" customHeight="1" x14ac:dyDescent="0.2">
      <c r="A29" s="478" t="s">
        <v>398</v>
      </c>
      <c r="B29" s="475">
        <v>14.228999999999999</v>
      </c>
      <c r="C29" s="474">
        <v>71</v>
      </c>
      <c r="D29" s="484"/>
      <c r="E29" s="474">
        <v>13.83</v>
      </c>
      <c r="F29" s="474">
        <v>59.387999999999998</v>
      </c>
      <c r="H29" s="468"/>
      <c r="I29" s="468"/>
      <c r="J29" s="468"/>
      <c r="K29" s="468"/>
      <c r="L29" s="468"/>
      <c r="M29" s="468"/>
      <c r="N29" s="468"/>
    </row>
    <row r="30" spans="1:14" x14ac:dyDescent="0.2">
      <c r="A30" s="478" t="s">
        <v>514</v>
      </c>
      <c r="B30" s="475">
        <v>8.6110000000000007</v>
      </c>
      <c r="C30" s="474">
        <v>34.886000000000003</v>
      </c>
      <c r="E30" s="474">
        <v>0</v>
      </c>
      <c r="F30" s="474">
        <v>13.284000000000001</v>
      </c>
      <c r="H30" s="468"/>
      <c r="I30" s="468"/>
      <c r="J30" s="468"/>
      <c r="K30" s="468"/>
      <c r="L30" s="468"/>
      <c r="M30" s="468"/>
      <c r="N30" s="468"/>
    </row>
    <row r="31" spans="1:14" ht="11.25" customHeight="1" x14ac:dyDescent="0.2">
      <c r="A31" s="478" t="s">
        <v>397</v>
      </c>
      <c r="B31" s="475">
        <v>0</v>
      </c>
      <c r="C31" s="474">
        <v>0</v>
      </c>
      <c r="E31" s="474">
        <v>0</v>
      </c>
      <c r="F31" s="474">
        <v>0</v>
      </c>
      <c r="H31" s="468"/>
      <c r="I31" s="468"/>
      <c r="J31" s="468"/>
      <c r="K31" s="468"/>
      <c r="L31" s="468"/>
      <c r="M31" s="468"/>
      <c r="N31" s="468"/>
    </row>
    <row r="32" spans="1:14" ht="11.25" customHeight="1" x14ac:dyDescent="0.2">
      <c r="A32" s="478" t="s">
        <v>22</v>
      </c>
      <c r="B32" s="475">
        <v>0</v>
      </c>
      <c r="C32" s="474">
        <v>0</v>
      </c>
      <c r="E32" s="474">
        <v>0</v>
      </c>
      <c r="F32" s="474">
        <v>0</v>
      </c>
      <c r="H32" s="468"/>
      <c r="I32" s="468"/>
      <c r="J32" s="468"/>
      <c r="K32" s="468"/>
      <c r="L32" s="468"/>
      <c r="M32" s="468"/>
      <c r="N32" s="468"/>
    </row>
    <row r="33" spans="1:14" ht="11.25" customHeight="1" x14ac:dyDescent="0.2">
      <c r="A33" s="487" t="s">
        <v>395</v>
      </c>
      <c r="B33" s="483">
        <v>22.895</v>
      </c>
      <c r="C33" s="484">
        <v>106.18600000000001</v>
      </c>
      <c r="D33" s="486"/>
      <c r="E33" s="484">
        <v>13.859</v>
      </c>
      <c r="F33" s="484">
        <v>72.861000000000004</v>
      </c>
      <c r="H33" s="468"/>
      <c r="I33" s="468"/>
      <c r="J33" s="468"/>
      <c r="K33" s="468"/>
      <c r="L33" s="468"/>
      <c r="M33" s="468"/>
      <c r="N33" s="468"/>
    </row>
    <row r="34" spans="1:14" ht="3" customHeight="1" x14ac:dyDescent="0.2">
      <c r="A34" s="476"/>
      <c r="B34" s="475"/>
      <c r="C34" s="474"/>
      <c r="D34" s="486"/>
      <c r="E34" s="474"/>
      <c r="F34" s="473"/>
      <c r="H34" s="468"/>
      <c r="I34" s="468"/>
      <c r="J34" s="468"/>
      <c r="K34" s="468"/>
      <c r="L34" s="468"/>
      <c r="M34" s="468"/>
      <c r="N34" s="468"/>
    </row>
    <row r="35" spans="1:14" x14ac:dyDescent="0.2">
      <c r="A35" s="478" t="s">
        <v>394</v>
      </c>
      <c r="B35" s="475">
        <v>187.38</v>
      </c>
      <c r="C35" s="474">
        <v>677.04899999999998</v>
      </c>
      <c r="D35" s="486"/>
      <c r="E35" s="474">
        <v>170.99299999999999</v>
      </c>
      <c r="F35" s="474">
        <v>644.62099999999998</v>
      </c>
      <c r="H35" s="468"/>
      <c r="I35" s="468"/>
      <c r="J35" s="468"/>
      <c r="K35" s="468"/>
      <c r="L35" s="468"/>
      <c r="M35" s="468"/>
      <c r="N35" s="468"/>
    </row>
    <row r="36" spans="1:14" x14ac:dyDescent="0.2">
      <c r="A36" s="478" t="s">
        <v>22</v>
      </c>
      <c r="B36" s="475">
        <v>4.6980000000000004</v>
      </c>
      <c r="C36" s="474">
        <v>18.722999999999999</v>
      </c>
      <c r="E36" s="474">
        <v>4.3479999999999999</v>
      </c>
      <c r="F36" s="474">
        <v>17.391999999999999</v>
      </c>
      <c r="H36" s="468"/>
      <c r="I36" s="468"/>
      <c r="J36" s="468"/>
      <c r="K36" s="468"/>
      <c r="L36" s="468"/>
      <c r="M36" s="468"/>
      <c r="N36" s="468"/>
    </row>
    <row r="37" spans="1:14" x14ac:dyDescent="0.2">
      <c r="A37" s="487" t="s">
        <v>393</v>
      </c>
      <c r="B37" s="483">
        <v>192.078</v>
      </c>
      <c r="C37" s="484">
        <v>695.77199999999993</v>
      </c>
      <c r="E37" s="484">
        <v>175.34100000000001</v>
      </c>
      <c r="F37" s="484">
        <v>662.01300000000003</v>
      </c>
      <c r="H37" s="468"/>
      <c r="I37" s="468"/>
      <c r="J37" s="468"/>
      <c r="K37" s="468"/>
      <c r="L37" s="468"/>
      <c r="M37" s="468"/>
      <c r="N37" s="468"/>
    </row>
    <row r="38" spans="1:14" ht="11.25" customHeight="1" x14ac:dyDescent="0.2">
      <c r="A38" s="487"/>
      <c r="B38" s="483"/>
      <c r="C38" s="484"/>
      <c r="E38" s="484"/>
      <c r="F38" s="484"/>
      <c r="H38" s="468"/>
      <c r="I38" s="468"/>
      <c r="J38" s="468"/>
      <c r="K38" s="468"/>
      <c r="L38" s="468"/>
      <c r="M38" s="468"/>
      <c r="N38" s="468"/>
    </row>
    <row r="39" spans="1:14" ht="11.25" customHeight="1" x14ac:dyDescent="0.2">
      <c r="A39" s="446" t="s">
        <v>392</v>
      </c>
      <c r="B39" s="483">
        <v>10.222</v>
      </c>
      <c r="C39" s="484">
        <v>29.5</v>
      </c>
      <c r="E39" s="484">
        <v>0</v>
      </c>
      <c r="F39" s="484">
        <v>5.2130000000000001</v>
      </c>
      <c r="H39" s="468"/>
      <c r="I39" s="468"/>
      <c r="J39" s="468"/>
      <c r="K39" s="468"/>
      <c r="L39" s="468"/>
      <c r="M39" s="468"/>
      <c r="N39" s="468"/>
    </row>
    <row r="40" spans="1:14" ht="11.25" customHeight="1" x14ac:dyDescent="0.2">
      <c r="A40" s="476"/>
      <c r="B40" s="475"/>
      <c r="C40" s="474"/>
      <c r="E40" s="474"/>
      <c r="F40" s="473"/>
      <c r="H40" s="468"/>
      <c r="I40" s="468"/>
      <c r="J40" s="468"/>
      <c r="K40" s="468"/>
      <c r="L40" s="468"/>
      <c r="M40" s="468"/>
      <c r="N40" s="468"/>
    </row>
    <row r="41" spans="1:14" x14ac:dyDescent="0.2">
      <c r="A41" s="476" t="s">
        <v>506</v>
      </c>
      <c r="B41" s="475"/>
      <c r="C41" s="474"/>
      <c r="D41" s="486"/>
      <c r="E41" s="474"/>
      <c r="F41" s="473"/>
      <c r="H41" s="468"/>
      <c r="I41" s="468"/>
      <c r="J41" s="468"/>
      <c r="K41" s="468"/>
      <c r="L41" s="468"/>
      <c r="M41" s="468"/>
      <c r="N41" s="468"/>
    </row>
    <row r="42" spans="1:14" x14ac:dyDescent="0.2">
      <c r="A42" s="478" t="s">
        <v>391</v>
      </c>
      <c r="B42" s="475">
        <v>94.513000000000005</v>
      </c>
      <c r="C42" s="474">
        <v>372.61799999999999</v>
      </c>
      <c r="E42" s="474">
        <v>91.218000000000004</v>
      </c>
      <c r="F42" s="474">
        <v>363.46899999999999</v>
      </c>
      <c r="H42" s="468"/>
      <c r="I42" s="468"/>
      <c r="J42" s="468"/>
      <c r="K42" s="468"/>
      <c r="L42" s="468"/>
      <c r="M42" s="468"/>
      <c r="N42" s="468"/>
    </row>
    <row r="43" spans="1:14" ht="11.25" customHeight="1" x14ac:dyDescent="0.2">
      <c r="A43" s="478" t="s">
        <v>390</v>
      </c>
      <c r="B43" s="475">
        <v>1.54</v>
      </c>
      <c r="C43" s="474">
        <v>7.5</v>
      </c>
      <c r="D43" s="486"/>
      <c r="E43" s="474">
        <v>1.54</v>
      </c>
      <c r="F43" s="474">
        <v>7.9980000000000002</v>
      </c>
      <c r="H43" s="468"/>
      <c r="I43" s="468"/>
      <c r="J43" s="468"/>
      <c r="K43" s="468"/>
      <c r="L43" s="468"/>
      <c r="M43" s="468"/>
      <c r="N43" s="468"/>
    </row>
    <row r="44" spans="1:14" x14ac:dyDescent="0.2">
      <c r="A44" s="478" t="s">
        <v>389</v>
      </c>
      <c r="B44" s="475">
        <v>262.07400000000001</v>
      </c>
      <c r="C44" s="474">
        <v>1026.645</v>
      </c>
      <c r="D44" s="486"/>
      <c r="E44" s="474">
        <v>247.06800000000001</v>
      </c>
      <c r="F44" s="474">
        <v>995.48599999999999</v>
      </c>
      <c r="H44" s="468"/>
      <c r="I44" s="468"/>
      <c r="J44" s="468"/>
      <c r="K44" s="468"/>
      <c r="L44" s="468"/>
      <c r="M44" s="468"/>
      <c r="N44" s="468"/>
    </row>
    <row r="45" spans="1:14" ht="11.25" customHeight="1" x14ac:dyDescent="0.2">
      <c r="A45" s="487" t="s">
        <v>507</v>
      </c>
      <c r="B45" s="483">
        <v>358.12700000000001</v>
      </c>
      <c r="C45" s="484">
        <v>1406.7629999999999</v>
      </c>
      <c r="D45" s="486"/>
      <c r="E45" s="484">
        <v>339.82600000000002</v>
      </c>
      <c r="F45" s="484">
        <v>1366.953</v>
      </c>
      <c r="H45" s="468"/>
      <c r="I45" s="468"/>
      <c r="J45" s="468"/>
      <c r="K45" s="468"/>
      <c r="L45" s="468"/>
      <c r="M45" s="468"/>
      <c r="N45" s="468"/>
    </row>
    <row r="46" spans="1:14" ht="6" customHeight="1" x14ac:dyDescent="0.2">
      <c r="A46" s="476"/>
      <c r="B46" s="475"/>
      <c r="C46" s="474"/>
      <c r="E46" s="474"/>
      <c r="F46" s="473"/>
      <c r="H46" s="468"/>
      <c r="I46" s="468"/>
      <c r="J46" s="468"/>
      <c r="K46" s="468"/>
      <c r="L46" s="468"/>
      <c r="M46" s="468"/>
      <c r="N46" s="468"/>
    </row>
    <row r="47" spans="1:14" x14ac:dyDescent="0.2">
      <c r="A47" s="487" t="s">
        <v>515</v>
      </c>
      <c r="B47" s="475"/>
      <c r="C47" s="474"/>
      <c r="E47" s="474"/>
      <c r="F47" s="485"/>
      <c r="H47" s="468"/>
      <c r="I47" s="468"/>
      <c r="J47" s="468"/>
      <c r="K47" s="468"/>
      <c r="L47" s="468"/>
      <c r="M47" s="468"/>
      <c r="N47" s="468"/>
    </row>
    <row r="48" spans="1:14" ht="8.4499999999999993" customHeight="1" x14ac:dyDescent="0.2">
      <c r="A48" s="476"/>
      <c r="B48" s="475"/>
      <c r="C48" s="474"/>
      <c r="E48" s="474"/>
      <c r="F48" s="473"/>
      <c r="H48" s="468"/>
      <c r="I48" s="468"/>
      <c r="J48" s="468"/>
      <c r="K48" s="468"/>
      <c r="L48" s="468"/>
      <c r="M48" s="468"/>
      <c r="N48" s="468"/>
    </row>
    <row r="49" spans="1:14" ht="11.25" customHeight="1" x14ac:dyDescent="0.2">
      <c r="A49" s="595" t="s">
        <v>388</v>
      </c>
      <c r="B49" s="483">
        <v>32.204000000000001</v>
      </c>
      <c r="C49" s="484">
        <v>30</v>
      </c>
      <c r="E49" s="484">
        <v>30.166</v>
      </c>
      <c r="F49" s="484">
        <v>30.608000000000001</v>
      </c>
      <c r="H49" s="468"/>
      <c r="I49" s="468"/>
      <c r="J49" s="468"/>
      <c r="K49" s="468"/>
      <c r="L49" s="468"/>
      <c r="M49" s="468"/>
      <c r="N49" s="468"/>
    </row>
    <row r="50" spans="1:14" ht="3" customHeight="1" x14ac:dyDescent="0.2">
      <c r="A50" s="595"/>
      <c r="B50" s="483"/>
      <c r="C50" s="484"/>
      <c r="E50" s="484"/>
      <c r="F50" s="485"/>
      <c r="H50" s="468"/>
      <c r="I50" s="468"/>
      <c r="J50" s="468"/>
      <c r="K50" s="468"/>
      <c r="L50" s="468"/>
      <c r="M50" s="468"/>
      <c r="N50" s="468"/>
    </row>
    <row r="51" spans="1:14" ht="11.25" customHeight="1" x14ac:dyDescent="0.2">
      <c r="A51" s="595" t="s">
        <v>387</v>
      </c>
      <c r="B51" s="483">
        <v>18.004000000000001</v>
      </c>
      <c r="C51" s="484">
        <v>83</v>
      </c>
      <c r="E51" s="484">
        <v>19.138999999999999</v>
      </c>
      <c r="F51" s="484">
        <v>78.98</v>
      </c>
      <c r="H51" s="468"/>
      <c r="I51" s="468"/>
      <c r="J51" s="468"/>
      <c r="K51" s="468"/>
      <c r="L51" s="468"/>
      <c r="M51" s="468"/>
      <c r="N51" s="468"/>
    </row>
    <row r="52" spans="1:14" ht="11.25" customHeight="1" x14ac:dyDescent="0.2">
      <c r="A52" s="476"/>
      <c r="B52" s="475"/>
      <c r="C52" s="474"/>
      <c r="E52" s="474"/>
      <c r="F52" s="473"/>
      <c r="H52" s="468"/>
      <c r="I52" s="468"/>
      <c r="J52" s="468"/>
      <c r="K52" s="468"/>
      <c r="L52" s="468"/>
      <c r="M52" s="468"/>
      <c r="N52" s="468"/>
    </row>
    <row r="53" spans="1:14" ht="11.25" customHeight="1" x14ac:dyDescent="0.2">
      <c r="A53" s="472" t="s">
        <v>508</v>
      </c>
      <c r="B53" s="471">
        <v>2530.1610000000005</v>
      </c>
      <c r="C53" s="469">
        <v>8561.1310000000012</v>
      </c>
      <c r="E53" s="469">
        <v>2371.5039999999999</v>
      </c>
      <c r="F53" s="469">
        <v>8096.6899999999987</v>
      </c>
      <c r="H53" s="468"/>
      <c r="I53" s="468"/>
      <c r="J53" s="468"/>
      <c r="K53" s="468"/>
      <c r="L53" s="468"/>
      <c r="M53" s="468"/>
      <c r="N53" s="468"/>
    </row>
    <row r="54" spans="1:14" ht="11.25" customHeight="1" x14ac:dyDescent="0.2">
      <c r="A54" s="476"/>
      <c r="B54" s="475"/>
      <c r="C54" s="474"/>
      <c r="E54" s="474"/>
      <c r="F54" s="473"/>
      <c r="H54" s="468"/>
      <c r="I54" s="468"/>
      <c r="J54" s="468"/>
      <c r="K54" s="468"/>
      <c r="L54" s="468"/>
      <c r="M54" s="468"/>
      <c r="N54" s="468"/>
    </row>
    <row r="55" spans="1:14" ht="11.25" customHeight="1" x14ac:dyDescent="0.2">
      <c r="A55" s="472" t="s">
        <v>386</v>
      </c>
      <c r="B55" s="475"/>
      <c r="C55" s="474"/>
      <c r="E55" s="474"/>
      <c r="F55" s="473"/>
      <c r="H55" s="468"/>
      <c r="I55" s="468"/>
      <c r="J55" s="468"/>
      <c r="K55" s="468"/>
      <c r="L55" s="468"/>
      <c r="M55" s="468"/>
      <c r="N55" s="468"/>
    </row>
    <row r="56" spans="1:14" ht="11.25" customHeight="1" x14ac:dyDescent="0.2">
      <c r="A56" s="476"/>
      <c r="B56" s="475"/>
      <c r="C56" s="474"/>
      <c r="E56" s="474"/>
      <c r="F56" s="473"/>
      <c r="H56" s="468"/>
      <c r="I56" s="468"/>
      <c r="J56" s="468"/>
      <c r="K56" s="468"/>
      <c r="L56" s="468"/>
      <c r="M56" s="468"/>
      <c r="N56" s="468"/>
    </row>
    <row r="57" spans="1:14" x14ac:dyDescent="0.2">
      <c r="A57" s="480" t="s">
        <v>385</v>
      </c>
      <c r="B57" s="483"/>
      <c r="C57" s="484"/>
      <c r="E57" s="484"/>
      <c r="F57" s="473"/>
      <c r="H57" s="468"/>
      <c r="I57" s="468"/>
      <c r="J57" s="468"/>
      <c r="K57" s="468"/>
      <c r="L57" s="468"/>
      <c r="M57" s="468"/>
      <c r="N57" s="468"/>
    </row>
    <row r="58" spans="1:14" ht="11.25" customHeight="1" x14ac:dyDescent="0.2">
      <c r="A58" s="478" t="s">
        <v>12</v>
      </c>
      <c r="B58" s="475">
        <v>895.33600000000001</v>
      </c>
      <c r="C58" s="474">
        <v>3581.3</v>
      </c>
      <c r="E58" s="474">
        <v>828.71299999999997</v>
      </c>
      <c r="F58" s="474">
        <v>3199.6729999999998</v>
      </c>
      <c r="H58" s="468"/>
      <c r="I58" s="468"/>
      <c r="J58" s="468"/>
      <c r="K58" s="468"/>
      <c r="L58" s="468"/>
      <c r="M58" s="468"/>
      <c r="N58" s="468"/>
    </row>
    <row r="59" spans="1:14" ht="11.25" customHeight="1" x14ac:dyDescent="0.2">
      <c r="A59" s="478" t="s">
        <v>422</v>
      </c>
      <c r="B59" s="475">
        <v>814.16800000000001</v>
      </c>
      <c r="C59" s="474">
        <v>814.2</v>
      </c>
      <c r="E59" s="474">
        <v>0</v>
      </c>
      <c r="F59" s="474">
        <v>434</v>
      </c>
      <c r="H59" s="468"/>
      <c r="I59" s="468"/>
      <c r="J59" s="468"/>
      <c r="K59" s="468"/>
      <c r="L59" s="468"/>
      <c r="M59" s="468"/>
      <c r="N59" s="468"/>
    </row>
    <row r="60" spans="1:14" ht="11.25" customHeight="1" x14ac:dyDescent="0.2">
      <c r="A60" s="478" t="s">
        <v>383</v>
      </c>
      <c r="B60" s="475">
        <v>163.66399999999999</v>
      </c>
      <c r="C60" s="474">
        <v>816.77099999999996</v>
      </c>
      <c r="E60" s="474">
        <v>242.99799999999999</v>
      </c>
      <c r="F60" s="474">
        <v>886.46699999999998</v>
      </c>
      <c r="H60" s="468"/>
      <c r="I60" s="468"/>
      <c r="J60" s="468"/>
      <c r="K60" s="468"/>
      <c r="L60" s="468"/>
      <c r="M60" s="468"/>
      <c r="N60" s="468"/>
    </row>
    <row r="61" spans="1:14" x14ac:dyDescent="0.2">
      <c r="A61" s="478" t="s">
        <v>382</v>
      </c>
      <c r="B61" s="475"/>
      <c r="C61" s="474"/>
      <c r="E61" s="474"/>
      <c r="F61" s="473"/>
      <c r="H61" s="468"/>
      <c r="I61" s="468"/>
      <c r="J61" s="468"/>
      <c r="K61" s="468"/>
      <c r="L61" s="468"/>
      <c r="M61" s="468"/>
      <c r="N61" s="468"/>
    </row>
    <row r="62" spans="1:14" x14ac:dyDescent="0.2">
      <c r="A62" s="596" t="s">
        <v>381</v>
      </c>
      <c r="B62" s="475">
        <v>6.0389999999999997</v>
      </c>
      <c r="C62" s="474">
        <v>44.921999999999997</v>
      </c>
      <c r="E62" s="474">
        <v>8.5570000000000004</v>
      </c>
      <c r="F62" s="474">
        <v>29.829000000000001</v>
      </c>
      <c r="H62" s="468"/>
      <c r="I62" s="468"/>
      <c r="J62" s="468"/>
      <c r="K62" s="468"/>
      <c r="L62" s="468"/>
      <c r="M62" s="468"/>
      <c r="N62" s="468"/>
    </row>
    <row r="63" spans="1:14" x14ac:dyDescent="0.2">
      <c r="A63" s="476"/>
      <c r="B63" s="475"/>
      <c r="C63" s="474"/>
      <c r="E63" s="474"/>
      <c r="F63" s="473"/>
      <c r="H63" s="468"/>
      <c r="I63" s="468"/>
      <c r="J63" s="468"/>
      <c r="K63" s="468"/>
      <c r="L63" s="468"/>
      <c r="M63" s="468"/>
      <c r="N63" s="468"/>
    </row>
    <row r="64" spans="1:14" ht="9.75" hidden="1" customHeight="1" x14ac:dyDescent="0.2">
      <c r="A64" s="478" t="s">
        <v>516</v>
      </c>
      <c r="B64" s="475">
        <v>59.874000000000002</v>
      </c>
      <c r="C64" s="474">
        <v>79.8</v>
      </c>
      <c r="E64" s="474">
        <v>129.15600000000001</v>
      </c>
      <c r="F64" s="473">
        <v>261.90100000000001</v>
      </c>
      <c r="H64" s="468"/>
      <c r="I64" s="468"/>
      <c r="J64" s="468"/>
      <c r="K64" s="468"/>
      <c r="L64" s="468"/>
      <c r="M64" s="468"/>
      <c r="N64" s="468"/>
    </row>
    <row r="65" spans="1:14" ht="11.25" hidden="1" customHeight="1" x14ac:dyDescent="0.2">
      <c r="A65" s="478" t="s">
        <v>22</v>
      </c>
      <c r="B65" s="475">
        <v>41.768999999999998</v>
      </c>
      <c r="C65" s="474">
        <v>55.7</v>
      </c>
      <c r="E65" s="474">
        <v>80.665999999999997</v>
      </c>
      <c r="F65" s="473">
        <v>163.17099999999999</v>
      </c>
      <c r="H65" s="468"/>
      <c r="I65" s="468"/>
      <c r="J65" s="468"/>
      <c r="K65" s="468"/>
      <c r="L65" s="468"/>
      <c r="M65" s="468"/>
      <c r="N65" s="468"/>
    </row>
    <row r="66" spans="1:14" ht="11.25" customHeight="1" x14ac:dyDescent="0.2">
      <c r="A66" s="476"/>
      <c r="B66" s="475"/>
      <c r="C66" s="474"/>
      <c r="E66" s="474"/>
      <c r="F66" s="473"/>
      <c r="H66" s="468"/>
      <c r="I66" s="468"/>
      <c r="J66" s="468"/>
      <c r="K66" s="468"/>
      <c r="L66" s="468"/>
      <c r="M66" s="468"/>
      <c r="N66" s="468"/>
    </row>
    <row r="67" spans="1:14" ht="11.25" customHeight="1" x14ac:dyDescent="0.2">
      <c r="A67" s="480" t="s">
        <v>546</v>
      </c>
      <c r="B67" s="475"/>
      <c r="C67" s="474"/>
      <c r="E67" s="474"/>
      <c r="F67" s="473"/>
      <c r="H67" s="468"/>
      <c r="I67" s="468"/>
      <c r="J67" s="468"/>
      <c r="K67" s="468"/>
      <c r="L67" s="468"/>
      <c r="M67" s="468"/>
      <c r="N67" s="468"/>
    </row>
    <row r="68" spans="1:14" x14ac:dyDescent="0.2">
      <c r="A68" s="478" t="s">
        <v>509</v>
      </c>
      <c r="B68" s="475">
        <v>0</v>
      </c>
      <c r="C68" s="474">
        <v>0</v>
      </c>
      <c r="E68" s="474">
        <v>316</v>
      </c>
      <c r="F68" s="473">
        <v>1323</v>
      </c>
      <c r="H68" s="468"/>
      <c r="I68" s="468"/>
      <c r="J68" s="468"/>
      <c r="K68" s="468"/>
      <c r="L68" s="468"/>
      <c r="M68" s="468"/>
      <c r="N68" s="468"/>
    </row>
    <row r="69" spans="1:14" x14ac:dyDescent="0.2">
      <c r="A69" s="478" t="s">
        <v>380</v>
      </c>
      <c r="B69" s="475">
        <v>0</v>
      </c>
      <c r="C69" s="474">
        <v>0</v>
      </c>
      <c r="E69" s="474">
        <v>22</v>
      </c>
      <c r="F69" s="473">
        <v>181</v>
      </c>
      <c r="H69" s="468"/>
      <c r="I69" s="468"/>
      <c r="J69" s="468"/>
      <c r="K69" s="468"/>
      <c r="L69" s="468"/>
      <c r="M69" s="468"/>
      <c r="N69" s="468"/>
    </row>
    <row r="70" spans="1:14" x14ac:dyDescent="0.2">
      <c r="A70" s="478" t="s">
        <v>379</v>
      </c>
      <c r="B70" s="475">
        <v>0</v>
      </c>
      <c r="C70" s="474">
        <v>0</v>
      </c>
      <c r="D70" s="477"/>
      <c r="E70" s="474">
        <v>14</v>
      </c>
      <c r="F70" s="473">
        <v>118</v>
      </c>
      <c r="H70" s="468"/>
      <c r="I70" s="468"/>
      <c r="J70" s="468"/>
      <c r="K70" s="468"/>
      <c r="L70" s="468"/>
      <c r="M70" s="468"/>
      <c r="N70" s="468"/>
    </row>
    <row r="71" spans="1:14" ht="6" customHeight="1" x14ac:dyDescent="0.2">
      <c r="A71" s="476"/>
      <c r="B71" s="475"/>
      <c r="C71" s="474"/>
      <c r="D71" s="477"/>
      <c r="E71" s="474"/>
      <c r="F71" s="473"/>
      <c r="H71" s="468"/>
      <c r="I71" s="468"/>
      <c r="J71" s="468"/>
      <c r="K71" s="468"/>
      <c r="L71" s="468"/>
      <c r="M71" s="468"/>
      <c r="N71" s="468"/>
    </row>
    <row r="72" spans="1:14" x14ac:dyDescent="0.2">
      <c r="A72" s="480" t="s">
        <v>378</v>
      </c>
      <c r="B72" s="475"/>
      <c r="C72" s="474"/>
      <c r="D72" s="477"/>
      <c r="E72" s="474"/>
      <c r="F72" s="473"/>
      <c r="H72" s="468"/>
      <c r="I72" s="468"/>
      <c r="J72" s="468"/>
      <c r="K72" s="468"/>
      <c r="L72" s="468"/>
      <c r="M72" s="468"/>
      <c r="N72" s="468"/>
    </row>
    <row r="73" spans="1:14" x14ac:dyDescent="0.2">
      <c r="A73" s="478" t="s">
        <v>421</v>
      </c>
      <c r="B73" s="475">
        <v>0</v>
      </c>
      <c r="C73" s="474">
        <v>0</v>
      </c>
      <c r="E73" s="474">
        <v>0</v>
      </c>
      <c r="F73" s="473">
        <v>0</v>
      </c>
      <c r="H73" s="468"/>
      <c r="I73" s="468"/>
      <c r="J73" s="468"/>
      <c r="K73" s="468"/>
      <c r="L73" s="468"/>
      <c r="M73" s="468"/>
      <c r="N73" s="468"/>
    </row>
    <row r="74" spans="1:14" x14ac:dyDescent="0.2">
      <c r="A74" s="478" t="s">
        <v>420</v>
      </c>
      <c r="B74" s="475">
        <v>0</v>
      </c>
      <c r="C74" s="474">
        <v>0</v>
      </c>
      <c r="E74" s="474">
        <v>0</v>
      </c>
      <c r="F74" s="473">
        <v>0</v>
      </c>
      <c r="H74" s="468"/>
      <c r="I74" s="468"/>
      <c r="J74" s="468"/>
      <c r="K74" s="468"/>
      <c r="L74" s="468"/>
      <c r="M74" s="468"/>
      <c r="N74" s="468"/>
    </row>
    <row r="75" spans="1:14" ht="11.25" customHeight="1" x14ac:dyDescent="0.2">
      <c r="A75" s="478" t="s">
        <v>517</v>
      </c>
      <c r="B75" s="475">
        <v>39.49</v>
      </c>
      <c r="C75" s="474">
        <v>158.73699999999999</v>
      </c>
      <c r="E75" s="474">
        <v>39.427999999999997</v>
      </c>
      <c r="F75" s="474">
        <v>156.78299999999999</v>
      </c>
      <c r="H75" s="468"/>
      <c r="I75" s="468"/>
      <c r="J75" s="468"/>
      <c r="K75" s="468"/>
      <c r="L75" s="468"/>
      <c r="M75" s="468"/>
      <c r="N75" s="468"/>
    </row>
    <row r="76" spans="1:14" ht="11.25" customHeight="1" x14ac:dyDescent="0.2">
      <c r="A76" s="432" t="s">
        <v>376</v>
      </c>
      <c r="B76" s="475">
        <v>43.235999999999997</v>
      </c>
      <c r="C76" s="474">
        <v>172.94399999999999</v>
      </c>
      <c r="E76" s="474">
        <v>62.393000000000001</v>
      </c>
      <c r="F76" s="474">
        <v>167.20400000000001</v>
      </c>
      <c r="H76" s="468"/>
      <c r="I76" s="468"/>
      <c r="J76" s="468"/>
      <c r="K76" s="468"/>
      <c r="L76" s="468"/>
      <c r="M76" s="468"/>
      <c r="N76" s="468"/>
    </row>
    <row r="77" spans="1:14" ht="11.25" customHeight="1" x14ac:dyDescent="0.2">
      <c r="A77" s="432" t="s">
        <v>375</v>
      </c>
      <c r="B77" s="475">
        <v>41.466000000000001</v>
      </c>
      <c r="C77" s="474">
        <v>166.58500000000001</v>
      </c>
      <c r="E77" s="474">
        <v>0</v>
      </c>
      <c r="F77" s="474">
        <v>163.54499999999999</v>
      </c>
      <c r="H77" s="468"/>
      <c r="I77" s="468"/>
      <c r="J77" s="468"/>
      <c r="K77" s="468"/>
      <c r="L77" s="468"/>
      <c r="M77" s="468"/>
      <c r="N77" s="468"/>
    </row>
    <row r="78" spans="1:14" s="466" customFormat="1" ht="11.25" customHeight="1" x14ac:dyDescent="0.2">
      <c r="A78" s="476"/>
      <c r="B78" s="483"/>
      <c r="C78" s="474"/>
      <c r="D78" s="465"/>
      <c r="E78" s="474"/>
      <c r="F78" s="473"/>
      <c r="H78" s="468"/>
      <c r="I78" s="468"/>
      <c r="J78" s="468"/>
      <c r="K78" s="468"/>
      <c r="L78" s="468"/>
      <c r="M78" s="468"/>
      <c r="N78" s="468"/>
    </row>
    <row r="79" spans="1:14" s="466" customFormat="1" ht="11.25" customHeight="1" x14ac:dyDescent="0.2">
      <c r="A79" s="476" t="s">
        <v>374</v>
      </c>
      <c r="B79" s="475">
        <v>192.60900000000001</v>
      </c>
      <c r="C79" s="474">
        <v>826.2</v>
      </c>
      <c r="D79" s="465"/>
      <c r="E79" s="474">
        <v>171.215</v>
      </c>
      <c r="F79" s="474">
        <v>739.42200000000003</v>
      </c>
      <c r="H79" s="468"/>
      <c r="I79" s="468"/>
      <c r="J79" s="468"/>
      <c r="K79" s="468"/>
      <c r="L79" s="468"/>
      <c r="M79" s="468"/>
      <c r="N79" s="468"/>
    </row>
    <row r="80" spans="1:14" s="466" customFormat="1" ht="2.1" customHeight="1" x14ac:dyDescent="0.2">
      <c r="A80" s="476"/>
      <c r="B80" s="475"/>
      <c r="C80" s="474"/>
      <c r="D80" s="465"/>
      <c r="E80" s="474"/>
      <c r="F80" s="473"/>
      <c r="H80" s="468"/>
      <c r="I80" s="468"/>
      <c r="J80" s="468"/>
      <c r="K80" s="468"/>
      <c r="L80" s="468"/>
      <c r="M80" s="468"/>
      <c r="N80" s="468"/>
    </row>
    <row r="81" spans="1:14" ht="11.25" customHeight="1" x14ac:dyDescent="0.2">
      <c r="A81" s="476" t="s">
        <v>373</v>
      </c>
      <c r="B81" s="475">
        <v>587.32000000000005</v>
      </c>
      <c r="C81" s="474">
        <v>2375.232</v>
      </c>
      <c r="D81" s="470"/>
      <c r="E81" s="474">
        <v>558.43200000000002</v>
      </c>
      <c r="F81" s="474">
        <v>2269.2130000000002</v>
      </c>
      <c r="H81" s="468"/>
      <c r="I81" s="468"/>
      <c r="J81" s="468"/>
      <c r="K81" s="468"/>
      <c r="L81" s="468"/>
      <c r="M81" s="468"/>
      <c r="N81" s="468"/>
    </row>
    <row r="82" spans="1:14" ht="6.75" customHeight="1" x14ac:dyDescent="0.2">
      <c r="A82" s="476"/>
      <c r="B82" s="475"/>
      <c r="C82" s="474"/>
      <c r="D82" s="470"/>
      <c r="E82" s="474"/>
      <c r="F82" s="473"/>
      <c r="H82" s="468"/>
      <c r="I82" s="468"/>
      <c r="J82" s="468"/>
      <c r="K82" s="468"/>
      <c r="L82" s="468"/>
      <c r="M82" s="468"/>
      <c r="N82" s="468"/>
    </row>
    <row r="83" spans="1:14" ht="11.25" customHeight="1" x14ac:dyDescent="0.2">
      <c r="A83" s="480" t="s">
        <v>419</v>
      </c>
      <c r="B83" s="475"/>
      <c r="C83" s="474"/>
      <c r="E83" s="474"/>
      <c r="F83" s="473"/>
      <c r="H83" s="468"/>
      <c r="I83" s="468"/>
      <c r="J83" s="468"/>
      <c r="K83" s="468"/>
      <c r="L83" s="468"/>
      <c r="M83" s="468"/>
      <c r="N83" s="468"/>
    </row>
    <row r="84" spans="1:14" ht="8.4499999999999993" customHeight="1" x14ac:dyDescent="0.2">
      <c r="A84" s="478" t="s">
        <v>29</v>
      </c>
      <c r="B84" s="475">
        <v>49.552999999999997</v>
      </c>
      <c r="C84" s="474">
        <v>127.78</v>
      </c>
      <c r="E84" s="474">
        <v>31.890999999999998</v>
      </c>
      <c r="F84" s="474">
        <v>194.49</v>
      </c>
      <c r="H84" s="468"/>
      <c r="I84" s="468"/>
      <c r="J84" s="468"/>
      <c r="K84" s="468"/>
      <c r="L84" s="468"/>
      <c r="M84" s="468"/>
      <c r="N84" s="468"/>
    </row>
    <row r="85" spans="1:14" ht="11.25" customHeight="1" x14ac:dyDescent="0.2">
      <c r="A85" s="478" t="s">
        <v>368</v>
      </c>
      <c r="B85" s="475">
        <v>30.295000000000002</v>
      </c>
      <c r="C85" s="474">
        <v>0</v>
      </c>
      <c r="E85" s="474">
        <v>0</v>
      </c>
      <c r="F85" s="474">
        <v>0</v>
      </c>
      <c r="H85" s="468"/>
      <c r="I85" s="468"/>
      <c r="J85" s="468"/>
      <c r="K85" s="468"/>
      <c r="L85" s="468"/>
      <c r="M85" s="468"/>
      <c r="N85" s="468"/>
    </row>
    <row r="86" spans="1:14" ht="12" customHeight="1" x14ac:dyDescent="0.2">
      <c r="A86" s="478" t="s">
        <v>135</v>
      </c>
      <c r="B86" s="475">
        <v>5.3419999999999996</v>
      </c>
      <c r="C86" s="474">
        <v>152.64599999999999</v>
      </c>
      <c r="E86" s="474">
        <v>13.284000000000001</v>
      </c>
      <c r="F86" s="474">
        <v>53.813000000000002</v>
      </c>
      <c r="H86" s="468"/>
      <c r="I86" s="468"/>
      <c r="J86" s="468"/>
      <c r="K86" s="468"/>
      <c r="L86" s="468"/>
      <c r="M86" s="468"/>
      <c r="N86" s="468"/>
    </row>
    <row r="87" spans="1:14" x14ac:dyDescent="0.2">
      <c r="A87" s="478" t="s">
        <v>372</v>
      </c>
      <c r="B87" s="475">
        <v>0</v>
      </c>
      <c r="C87" s="474">
        <v>53.832000000000001</v>
      </c>
      <c r="E87" s="474">
        <v>0</v>
      </c>
      <c r="F87" s="474">
        <v>54.686999999999998</v>
      </c>
      <c r="H87" s="468"/>
      <c r="I87" s="468"/>
      <c r="J87" s="468"/>
      <c r="K87" s="468"/>
      <c r="L87" s="468"/>
      <c r="M87" s="468"/>
      <c r="N87" s="468"/>
    </row>
    <row r="88" spans="1:14" ht="11.25" customHeight="1" x14ac:dyDescent="0.2">
      <c r="A88" s="478" t="s">
        <v>22</v>
      </c>
      <c r="B88" s="475">
        <v>14.509000000000015</v>
      </c>
      <c r="C88" s="474">
        <v>315.50799999999799</v>
      </c>
      <c r="D88" s="468"/>
      <c r="E88" s="474">
        <v>36.268999999999778</v>
      </c>
      <c r="F88" s="474">
        <v>238.88900000000103</v>
      </c>
      <c r="H88" s="468"/>
      <c r="I88" s="468"/>
      <c r="J88" s="468"/>
      <c r="K88" s="468"/>
      <c r="L88" s="468"/>
      <c r="M88" s="468"/>
      <c r="N88" s="468"/>
    </row>
    <row r="89" spans="1:14" ht="11.25" customHeight="1" x14ac:dyDescent="0.2">
      <c r="A89" s="478"/>
      <c r="B89" s="475"/>
      <c r="C89" s="474"/>
      <c r="E89" s="474"/>
      <c r="F89" s="473"/>
      <c r="H89" s="468"/>
      <c r="I89" s="468"/>
      <c r="J89" s="468"/>
      <c r="K89" s="468"/>
      <c r="L89" s="468"/>
      <c r="M89" s="468"/>
      <c r="N89" s="468"/>
    </row>
    <row r="90" spans="1:14" ht="11.25" customHeight="1" x14ac:dyDescent="0.2">
      <c r="A90" s="472" t="s">
        <v>371</v>
      </c>
      <c r="B90" s="471">
        <v>2883.027</v>
      </c>
      <c r="C90" s="469">
        <v>9606.6569999999992</v>
      </c>
      <c r="E90" s="469">
        <v>2346</v>
      </c>
      <c r="F90" s="469">
        <v>10210</v>
      </c>
      <c r="H90" s="468"/>
      <c r="I90" s="468"/>
      <c r="J90" s="468"/>
      <c r="K90" s="468"/>
      <c r="L90" s="468"/>
      <c r="M90" s="468"/>
      <c r="N90" s="468"/>
    </row>
    <row r="91" spans="1:14" ht="11.25" customHeight="1" x14ac:dyDescent="0.2">
      <c r="A91" s="478"/>
      <c r="B91" s="475"/>
      <c r="C91" s="474"/>
      <c r="E91" s="474"/>
      <c r="F91" s="473"/>
      <c r="H91" s="468"/>
      <c r="I91" s="468"/>
      <c r="J91" s="468"/>
      <c r="K91" s="468"/>
      <c r="L91" s="468"/>
      <c r="M91" s="468"/>
      <c r="N91" s="468"/>
    </row>
    <row r="92" spans="1:14" ht="12.95" customHeight="1" x14ac:dyDescent="0.2">
      <c r="A92" s="472" t="s">
        <v>370</v>
      </c>
      <c r="B92" s="482"/>
      <c r="C92" s="472"/>
      <c r="F92" s="481"/>
      <c r="H92" s="468"/>
      <c r="I92" s="468"/>
      <c r="J92" s="468"/>
      <c r="K92" s="468"/>
      <c r="L92" s="468"/>
      <c r="M92" s="468"/>
      <c r="N92" s="468"/>
    </row>
    <row r="93" spans="1:14" ht="11.25" customHeight="1" x14ac:dyDescent="0.2">
      <c r="A93" s="472"/>
      <c r="B93" s="482"/>
      <c r="C93" s="472"/>
      <c r="D93" s="470"/>
      <c r="F93" s="481"/>
      <c r="H93" s="468"/>
      <c r="I93" s="468"/>
      <c r="J93" s="468"/>
      <c r="K93" s="468"/>
      <c r="L93" s="468"/>
      <c r="M93" s="468"/>
      <c r="N93" s="468"/>
    </row>
    <row r="94" spans="1:14" ht="13.5" x14ac:dyDescent="0.2">
      <c r="A94" s="480" t="s">
        <v>546</v>
      </c>
      <c r="B94" s="482"/>
      <c r="C94" s="472"/>
      <c r="F94" s="481"/>
      <c r="H94" s="468"/>
      <c r="I94" s="468"/>
      <c r="J94" s="468"/>
      <c r="K94" s="468"/>
      <c r="L94" s="468"/>
      <c r="M94" s="468"/>
      <c r="N94" s="468"/>
    </row>
    <row r="95" spans="1:14" x14ac:dyDescent="0.2">
      <c r="A95" s="478" t="s">
        <v>509</v>
      </c>
      <c r="B95" s="475">
        <v>0</v>
      </c>
      <c r="C95" s="474">
        <v>0</v>
      </c>
      <c r="D95" s="470"/>
      <c r="E95" s="474">
        <v>5</v>
      </c>
      <c r="F95" s="481">
        <v>18</v>
      </c>
      <c r="H95" s="468"/>
      <c r="I95" s="468"/>
      <c r="J95" s="468"/>
      <c r="K95" s="468"/>
      <c r="L95" s="468"/>
      <c r="M95" s="468"/>
      <c r="N95" s="468"/>
    </row>
    <row r="96" spans="1:14" x14ac:dyDescent="0.2">
      <c r="A96" s="480" t="s">
        <v>518</v>
      </c>
      <c r="B96" s="475"/>
      <c r="C96" s="474"/>
      <c r="E96" s="474"/>
      <c r="F96" s="473"/>
      <c r="H96" s="468"/>
      <c r="I96" s="468"/>
      <c r="J96" s="468"/>
      <c r="K96" s="468"/>
      <c r="L96" s="468"/>
      <c r="M96" s="468"/>
      <c r="N96" s="468"/>
    </row>
    <row r="97" spans="1:14" ht="11.25" customHeight="1" x14ac:dyDescent="0.2">
      <c r="A97" s="478" t="s">
        <v>519</v>
      </c>
      <c r="B97" s="475"/>
      <c r="C97" s="474"/>
      <c r="D97" s="470"/>
      <c r="E97" s="474"/>
      <c r="F97" s="473"/>
      <c r="H97" s="468"/>
      <c r="I97" s="468"/>
      <c r="J97" s="468"/>
      <c r="K97" s="468"/>
      <c r="L97" s="468"/>
      <c r="M97" s="468"/>
      <c r="N97" s="468"/>
    </row>
    <row r="98" spans="1:14" x14ac:dyDescent="0.2">
      <c r="A98" s="478" t="s">
        <v>368</v>
      </c>
      <c r="B98" s="475"/>
      <c r="C98" s="474"/>
      <c r="E98" s="474"/>
      <c r="F98" s="473"/>
      <c r="H98" s="468"/>
      <c r="I98" s="468"/>
      <c r="J98" s="468"/>
      <c r="K98" s="468"/>
      <c r="L98" s="468"/>
      <c r="M98" s="468"/>
      <c r="N98" s="468"/>
    </row>
    <row r="99" spans="1:14" ht="11.25" customHeight="1" x14ac:dyDescent="0.2">
      <c r="A99" s="476"/>
      <c r="B99" s="475"/>
      <c r="C99" s="474"/>
      <c r="D99" s="470"/>
      <c r="E99" s="474"/>
      <c r="F99" s="473"/>
      <c r="H99" s="468"/>
      <c r="I99" s="468"/>
      <c r="J99" s="468"/>
      <c r="K99" s="468"/>
      <c r="L99" s="468"/>
      <c r="M99" s="468"/>
      <c r="N99" s="468"/>
    </row>
    <row r="100" spans="1:14" ht="8.4499999999999993" customHeight="1" x14ac:dyDescent="0.2">
      <c r="A100" s="480" t="s">
        <v>369</v>
      </c>
      <c r="B100" s="475"/>
      <c r="C100" s="474"/>
      <c r="E100" s="474"/>
      <c r="F100" s="473"/>
      <c r="H100" s="468"/>
      <c r="I100" s="468"/>
      <c r="J100" s="468"/>
      <c r="K100" s="468"/>
      <c r="L100" s="468"/>
      <c r="M100" s="468"/>
      <c r="N100" s="468"/>
    </row>
    <row r="101" spans="1:14" ht="11.25" customHeight="1" x14ac:dyDescent="0.2">
      <c r="A101" s="478" t="s">
        <v>368</v>
      </c>
      <c r="B101" s="475">
        <v>0</v>
      </c>
      <c r="C101" s="474">
        <v>0</v>
      </c>
      <c r="D101" s="468"/>
      <c r="E101" s="474">
        <v>130.31</v>
      </c>
      <c r="F101" s="474">
        <v>251.31</v>
      </c>
      <c r="H101" s="468"/>
      <c r="I101" s="468"/>
      <c r="J101" s="468"/>
      <c r="K101" s="468"/>
      <c r="L101" s="468"/>
      <c r="M101" s="468"/>
      <c r="N101" s="468"/>
    </row>
    <row r="102" spans="1:14" ht="11.25" customHeight="1" x14ac:dyDescent="0.2">
      <c r="A102" s="478" t="s">
        <v>135</v>
      </c>
      <c r="B102" s="475">
        <v>47.009</v>
      </c>
      <c r="C102" s="474">
        <v>913.27599999999995</v>
      </c>
      <c r="D102" s="477"/>
      <c r="E102" s="474">
        <v>23.088999999999999</v>
      </c>
      <c r="F102" s="474">
        <v>593.12</v>
      </c>
      <c r="H102" s="468"/>
      <c r="I102" s="468"/>
      <c r="J102" s="468"/>
      <c r="K102" s="468"/>
      <c r="L102" s="468"/>
      <c r="M102" s="468"/>
      <c r="N102" s="468"/>
    </row>
    <row r="103" spans="1:14" ht="11.25" customHeight="1" x14ac:dyDescent="0.2">
      <c r="A103" s="478" t="s">
        <v>22</v>
      </c>
      <c r="B103" s="475">
        <v>0</v>
      </c>
      <c r="C103" s="474">
        <v>29.475999999999999</v>
      </c>
      <c r="D103" s="477"/>
      <c r="E103" s="474">
        <v>0</v>
      </c>
      <c r="F103" s="474">
        <v>11.322000000000003</v>
      </c>
      <c r="H103" s="468"/>
      <c r="I103" s="468"/>
      <c r="J103" s="468"/>
      <c r="K103" s="468"/>
      <c r="L103" s="468"/>
      <c r="M103" s="468"/>
      <c r="N103" s="468"/>
    </row>
    <row r="104" spans="1:14" ht="11.25" customHeight="1" x14ac:dyDescent="0.2">
      <c r="A104" s="476"/>
      <c r="B104" s="479"/>
      <c r="C104" s="474"/>
      <c r="D104" s="477"/>
      <c r="E104" s="474"/>
      <c r="F104" s="473"/>
      <c r="H104" s="468"/>
      <c r="I104" s="468"/>
      <c r="J104" s="468"/>
      <c r="K104" s="468"/>
      <c r="L104" s="468"/>
      <c r="M104" s="468"/>
      <c r="N104" s="468"/>
    </row>
    <row r="105" spans="1:14" ht="11.25" customHeight="1" x14ac:dyDescent="0.2">
      <c r="A105" s="472" t="s">
        <v>367</v>
      </c>
      <c r="B105" s="471">
        <v>47.029000000000003</v>
      </c>
      <c r="C105" s="469">
        <v>942.75199999999995</v>
      </c>
      <c r="D105" s="470"/>
      <c r="E105" s="469">
        <v>158</v>
      </c>
      <c r="F105" s="469">
        <v>873</v>
      </c>
      <c r="H105" s="468"/>
      <c r="I105" s="468"/>
      <c r="J105" s="468"/>
      <c r="K105" s="468"/>
      <c r="L105" s="468"/>
      <c r="M105" s="468"/>
      <c r="N105" s="468"/>
    </row>
    <row r="106" spans="1:14" ht="3" customHeight="1" x14ac:dyDescent="0.2">
      <c r="A106" s="476"/>
      <c r="B106" s="475"/>
      <c r="C106" s="474"/>
      <c r="E106" s="474"/>
      <c r="F106" s="473"/>
      <c r="H106" s="468"/>
      <c r="I106" s="468"/>
      <c r="J106" s="468"/>
      <c r="K106" s="468"/>
      <c r="L106" s="468"/>
      <c r="M106" s="468"/>
      <c r="N106" s="468"/>
    </row>
    <row r="107" spans="1:14" ht="11.25" customHeight="1" x14ac:dyDescent="0.2">
      <c r="A107" s="472" t="s">
        <v>520</v>
      </c>
      <c r="B107" s="471">
        <v>10040.804</v>
      </c>
      <c r="C107" s="469">
        <v>35027.860999999997</v>
      </c>
      <c r="D107" s="470"/>
      <c r="E107" s="469">
        <v>5821.7740000000003</v>
      </c>
      <c r="F107" s="469">
        <v>23488.341</v>
      </c>
      <c r="H107" s="468"/>
      <c r="I107" s="468"/>
      <c r="J107" s="468"/>
      <c r="K107" s="468"/>
      <c r="L107" s="468"/>
      <c r="M107" s="468"/>
      <c r="N107" s="468"/>
    </row>
    <row r="108" spans="1:14" x14ac:dyDescent="0.2">
      <c r="A108" s="476"/>
      <c r="B108" s="475"/>
      <c r="C108" s="474"/>
      <c r="E108" s="474"/>
      <c r="F108" s="473"/>
    </row>
    <row r="109" spans="1:14" x14ac:dyDescent="0.2">
      <c r="A109" s="472" t="s">
        <v>366</v>
      </c>
      <c r="B109" s="471">
        <v>148.18899999999999</v>
      </c>
      <c r="C109" s="469">
        <v>684.51800000000003</v>
      </c>
      <c r="E109" s="469">
        <v>146.43299999999999</v>
      </c>
      <c r="F109" s="469">
        <v>639.21799999999996</v>
      </c>
    </row>
    <row r="110" spans="1:14" x14ac:dyDescent="0.2">
      <c r="A110" s="476"/>
      <c r="B110" s="475"/>
      <c r="C110" s="474"/>
      <c r="E110" s="474"/>
      <c r="F110" s="473"/>
    </row>
    <row r="111" spans="1:14" x14ac:dyDescent="0.2">
      <c r="A111" s="472" t="s">
        <v>362</v>
      </c>
      <c r="B111" s="471">
        <v>2163.4879999999998</v>
      </c>
      <c r="C111" s="469">
        <v>6374.7280000000001</v>
      </c>
      <c r="E111" s="469">
        <v>1323.46</v>
      </c>
      <c r="F111" s="469">
        <v>6713.2550000000001</v>
      </c>
    </row>
    <row r="112" spans="1:14" x14ac:dyDescent="0.2">
      <c r="A112" s="476"/>
      <c r="B112" s="475"/>
      <c r="C112" s="474"/>
      <c r="E112" s="474"/>
      <c r="F112" s="473"/>
    </row>
    <row r="113" spans="1:7" x14ac:dyDescent="0.2">
      <c r="A113" s="472" t="s">
        <v>361</v>
      </c>
      <c r="B113" s="475"/>
      <c r="C113" s="474"/>
      <c r="E113" s="474"/>
      <c r="F113" s="473"/>
    </row>
    <row r="114" spans="1:7" x14ac:dyDescent="0.2">
      <c r="A114" s="478" t="s">
        <v>360</v>
      </c>
      <c r="B114" s="475">
        <v>30.321999999999999</v>
      </c>
      <c r="C114" s="474">
        <v>105.154</v>
      </c>
      <c r="E114" s="474">
        <v>27.096</v>
      </c>
      <c r="F114" s="474">
        <v>106.98699999999999</v>
      </c>
    </row>
    <row r="115" spans="1:7" x14ac:dyDescent="0.2">
      <c r="A115" s="478" t="s">
        <v>359</v>
      </c>
      <c r="B115" s="475">
        <v>46.802</v>
      </c>
      <c r="C115" s="474">
        <v>200.88300000000001</v>
      </c>
      <c r="E115" s="474">
        <v>48.756999999999998</v>
      </c>
      <c r="F115" s="474">
        <v>224.03800000000001</v>
      </c>
    </row>
    <row r="116" spans="1:7" x14ac:dyDescent="0.2">
      <c r="A116" s="478" t="s">
        <v>358</v>
      </c>
      <c r="B116" s="475">
        <v>232.2699999999966</v>
      </c>
      <c r="C116" s="474">
        <v>792.9220000000098</v>
      </c>
      <c r="E116" s="474">
        <v>159.18400000000025</v>
      </c>
      <c r="F116" s="474">
        <v>862.2019999999917</v>
      </c>
    </row>
    <row r="117" spans="1:7" x14ac:dyDescent="0.2">
      <c r="A117" s="472" t="s">
        <v>357</v>
      </c>
      <c r="B117" s="471">
        <v>309.39399999999659</v>
      </c>
      <c r="C117" s="469">
        <v>1098.9590000000098</v>
      </c>
      <c r="E117" s="469">
        <v>235.03700000000026</v>
      </c>
      <c r="F117" s="469">
        <v>1193.2269999999917</v>
      </c>
    </row>
    <row r="118" spans="1:7" x14ac:dyDescent="0.2">
      <c r="A118" s="476"/>
      <c r="B118" s="475"/>
      <c r="C118" s="474"/>
      <c r="E118" s="474"/>
      <c r="F118" s="473"/>
    </row>
    <row r="119" spans="1:7" x14ac:dyDescent="0.2">
      <c r="A119" s="472" t="s">
        <v>356</v>
      </c>
      <c r="B119" s="471">
        <v>18122.092000000004</v>
      </c>
      <c r="C119" s="469">
        <v>62296.606000000007</v>
      </c>
      <c r="E119" s="469">
        <v>12403.207999999999</v>
      </c>
      <c r="F119" s="469">
        <v>51213.730999999992</v>
      </c>
    </row>
    <row r="120" spans="1:7" x14ac:dyDescent="0.2">
      <c r="A120" s="467"/>
    </row>
    <row r="121" spans="1:7" s="55" customFormat="1" x14ac:dyDescent="0.2">
      <c r="A121" s="340" t="s">
        <v>511</v>
      </c>
      <c r="B121" s="343"/>
      <c r="C121" s="342"/>
      <c r="D121" s="342"/>
      <c r="E121" s="342"/>
      <c r="F121" s="342"/>
      <c r="G121" s="342"/>
    </row>
    <row r="122" spans="1:7" s="109" customFormat="1" ht="11.25" x14ac:dyDescent="0.2">
      <c r="A122" s="340" t="s">
        <v>512</v>
      </c>
      <c r="B122" s="340"/>
      <c r="C122" s="340"/>
      <c r="D122" s="340"/>
      <c r="E122" s="340"/>
      <c r="F122" s="340"/>
    </row>
    <row r="123" spans="1:7" s="109" customFormat="1" ht="12.6" customHeight="1" x14ac:dyDescent="0.2">
      <c r="A123" s="340" t="s">
        <v>521</v>
      </c>
      <c r="B123" s="340"/>
      <c r="C123" s="340"/>
      <c r="D123" s="340"/>
      <c r="E123" s="340"/>
      <c r="F123" s="340"/>
    </row>
    <row r="124" spans="1:7" s="109" customFormat="1" ht="11.25" x14ac:dyDescent="0.2">
      <c r="A124" s="340" t="s">
        <v>161</v>
      </c>
      <c r="B124" s="340"/>
      <c r="C124" s="340"/>
      <c r="D124" s="340"/>
      <c r="E124" s="340"/>
      <c r="F124" s="340"/>
    </row>
  </sheetData>
  <mergeCells count="4">
    <mergeCell ref="A2:F2"/>
    <mergeCell ref="A3:F3"/>
    <mergeCell ref="B5:C5"/>
    <mergeCell ref="E5:F5"/>
  </mergeCells>
  <pageMargins left="0.6" right="0.35" top="0.47" bottom="0.77" header="0.18" footer="0.5"/>
  <pageSetup paperSize="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6"/>
  <sheetViews>
    <sheetView showGridLines="0" zoomScaleNormal="100" workbookViewId="0"/>
  </sheetViews>
  <sheetFormatPr defaultColWidth="9.140625" defaultRowHeight="11.25" x14ac:dyDescent="0.2"/>
  <cols>
    <col min="1" max="1" width="60.7109375" style="54" customWidth="1"/>
    <col min="2" max="5" width="10.7109375" style="19" customWidth="1"/>
    <col min="6" max="16384" width="9.140625" style="19"/>
  </cols>
  <sheetData>
    <row r="1" spans="1:9" ht="12.75" x14ac:dyDescent="0.2">
      <c r="A1" s="87" t="s">
        <v>75</v>
      </c>
    </row>
    <row r="2" spans="1:9" ht="12.75" x14ac:dyDescent="0.2">
      <c r="A2" s="87"/>
    </row>
    <row r="3" spans="1:9" ht="15.75" x14ac:dyDescent="0.25">
      <c r="A3" s="617" t="s">
        <v>548</v>
      </c>
      <c r="B3" s="617"/>
      <c r="C3" s="617"/>
      <c r="D3" s="617"/>
      <c r="E3" s="78"/>
      <c r="F3" s="78"/>
    </row>
    <row r="4" spans="1:9" x14ac:dyDescent="0.2">
      <c r="F4" s="58"/>
      <c r="G4" s="58"/>
      <c r="H4" s="58"/>
      <c r="I4" s="58"/>
    </row>
    <row r="5" spans="1:9" ht="3" customHeight="1" x14ac:dyDescent="0.2">
      <c r="F5" s="58"/>
      <c r="G5" s="58"/>
      <c r="H5" s="58"/>
      <c r="I5" s="58"/>
    </row>
    <row r="6" spans="1:9" x14ac:dyDescent="0.2">
      <c r="A6" s="597"/>
      <c r="B6" s="88">
        <v>2019</v>
      </c>
      <c r="C6" s="89">
        <v>2018</v>
      </c>
      <c r="D6" s="89" t="s">
        <v>76</v>
      </c>
      <c r="E6" s="90"/>
      <c r="F6" s="58"/>
      <c r="G6" s="58"/>
      <c r="H6" s="58"/>
      <c r="I6" s="58"/>
    </row>
    <row r="7" spans="1:9" x14ac:dyDescent="0.2">
      <c r="A7" s="598"/>
      <c r="B7" s="91" t="s">
        <v>3</v>
      </c>
      <c r="C7" s="40" t="s">
        <v>3</v>
      </c>
      <c r="D7" s="40" t="s">
        <v>3</v>
      </c>
      <c r="E7" s="40"/>
      <c r="F7" s="58"/>
      <c r="G7" s="58"/>
      <c r="H7" s="58"/>
      <c r="I7" s="58"/>
    </row>
    <row r="8" spans="1:9" x14ac:dyDescent="0.2">
      <c r="A8" s="92" t="s">
        <v>77</v>
      </c>
      <c r="B8" s="59"/>
      <c r="C8" s="77"/>
      <c r="D8" s="77"/>
      <c r="E8" s="77"/>
      <c r="F8" s="58"/>
      <c r="G8" s="58"/>
      <c r="H8" s="58"/>
      <c r="I8" s="58"/>
    </row>
    <row r="9" spans="1:9" ht="3" customHeight="1" x14ac:dyDescent="0.2">
      <c r="B9" s="59"/>
      <c r="C9" s="77"/>
      <c r="D9" s="77"/>
      <c r="E9" s="77"/>
      <c r="F9" s="58"/>
      <c r="G9" s="58"/>
      <c r="H9" s="58"/>
      <c r="I9" s="58"/>
    </row>
    <row r="10" spans="1:9" ht="13.5" x14ac:dyDescent="0.2">
      <c r="A10" s="480" t="s">
        <v>547</v>
      </c>
      <c r="B10" s="93">
        <v>-17171.468000000001</v>
      </c>
      <c r="C10" s="94">
        <v>-15684.841</v>
      </c>
      <c r="D10" s="94">
        <v>-1486.6270000000004</v>
      </c>
      <c r="E10" s="94"/>
      <c r="F10" s="220"/>
      <c r="G10" s="220"/>
      <c r="H10" s="220"/>
      <c r="I10" s="58"/>
    </row>
    <row r="11" spans="1:9" x14ac:dyDescent="0.2">
      <c r="A11" s="54" t="s">
        <v>522</v>
      </c>
      <c r="B11" s="95">
        <v>16155.05</v>
      </c>
      <c r="C11" s="94">
        <v>14890.931</v>
      </c>
      <c r="D11" s="94">
        <v>1264.1189999999988</v>
      </c>
      <c r="E11" s="94"/>
      <c r="F11" s="220"/>
      <c r="G11" s="220"/>
      <c r="H11" s="220"/>
      <c r="I11" s="58"/>
    </row>
    <row r="12" spans="1:9" x14ac:dyDescent="0.2">
      <c r="A12" s="54" t="s">
        <v>523</v>
      </c>
      <c r="B12" s="95">
        <v>-17.137</v>
      </c>
      <c r="C12" s="94">
        <v>-30.352</v>
      </c>
      <c r="D12" s="94">
        <v>13.215</v>
      </c>
      <c r="E12" s="94"/>
      <c r="F12" s="220"/>
      <c r="G12" s="220"/>
      <c r="H12" s="220"/>
      <c r="I12" s="58"/>
    </row>
    <row r="13" spans="1:9" x14ac:dyDescent="0.2">
      <c r="A13" s="92" t="s">
        <v>78</v>
      </c>
      <c r="B13" s="96">
        <v>-1033.5550000000001</v>
      </c>
      <c r="C13" s="97">
        <v>-824.26199999999994</v>
      </c>
      <c r="D13" s="97">
        <v>-209.29300000000012</v>
      </c>
      <c r="E13" s="94"/>
      <c r="F13" s="220"/>
      <c r="G13" s="220"/>
      <c r="H13" s="220"/>
      <c r="I13" s="58"/>
    </row>
    <row r="14" spans="1:9" x14ac:dyDescent="0.2">
      <c r="A14" s="98"/>
      <c r="B14" s="93"/>
      <c r="C14" s="136"/>
      <c r="D14" s="136"/>
      <c r="E14" s="94"/>
      <c r="F14" s="220"/>
      <c r="G14" s="220"/>
      <c r="H14" s="220"/>
      <c r="I14" s="58"/>
    </row>
    <row r="15" spans="1:9" x14ac:dyDescent="0.2">
      <c r="A15" s="98" t="s">
        <v>524</v>
      </c>
      <c r="B15" s="93">
        <v>6088.2049999999999</v>
      </c>
      <c r="C15" s="94">
        <v>5700.88</v>
      </c>
      <c r="D15" s="94">
        <v>387.32499999999982</v>
      </c>
      <c r="E15" s="94"/>
      <c r="F15" s="220"/>
      <c r="G15" s="220"/>
      <c r="H15" s="220"/>
      <c r="I15" s="58"/>
    </row>
    <row r="16" spans="1:9" x14ac:dyDescent="0.2">
      <c r="A16" s="99" t="s">
        <v>525</v>
      </c>
      <c r="B16" s="100">
        <v>5054.6499999999996</v>
      </c>
      <c r="C16" s="101">
        <v>4876.5159999999996</v>
      </c>
      <c r="D16" s="101">
        <v>178.13400000000001</v>
      </c>
      <c r="E16" s="94"/>
      <c r="F16" s="220"/>
      <c r="G16" s="220"/>
      <c r="H16" s="220"/>
      <c r="I16" s="58"/>
    </row>
    <row r="17" spans="1:9" ht="12.75" x14ac:dyDescent="0.2">
      <c r="A17" s="102"/>
      <c r="B17" s="103"/>
      <c r="C17" s="103"/>
      <c r="D17" s="94"/>
      <c r="E17" s="103"/>
      <c r="F17" s="104"/>
      <c r="G17" s="58"/>
      <c r="H17" s="58"/>
      <c r="I17" s="58"/>
    </row>
    <row r="18" spans="1:9" ht="47.25" customHeight="1" x14ac:dyDescent="0.2">
      <c r="A18" s="667" t="s">
        <v>526</v>
      </c>
      <c r="B18" s="668"/>
      <c r="C18" s="668"/>
      <c r="D18" s="668"/>
    </row>
    <row r="19" spans="1:9" x14ac:dyDescent="0.2">
      <c r="A19" s="105" t="s">
        <v>79</v>
      </c>
      <c r="B19" s="106"/>
      <c r="C19" s="106"/>
      <c r="D19" s="106"/>
    </row>
    <row r="26" spans="1:9" x14ac:dyDescent="0.2">
      <c r="A26" s="107"/>
    </row>
  </sheetData>
  <mergeCells count="2">
    <mergeCell ref="A3:D3"/>
    <mergeCell ref="A18:D18"/>
  </mergeCells>
  <pageMargins left="0.75" right="0.75" top="1" bottom="1" header="0.5" footer="0.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A1:H55"/>
  <sheetViews>
    <sheetView showGridLines="0" zoomScaleNormal="100" workbookViewId="0"/>
  </sheetViews>
  <sheetFormatPr defaultColWidth="9.140625" defaultRowHeight="11.25" x14ac:dyDescent="0.2"/>
  <cols>
    <col min="1" max="1" width="60.7109375" style="113" customWidth="1"/>
    <col min="2" max="5" width="9.7109375" style="109" customWidth="1"/>
    <col min="6" max="16384" width="9.140625" style="109"/>
  </cols>
  <sheetData>
    <row r="1" spans="1:8" ht="12.75" x14ac:dyDescent="0.2">
      <c r="A1" s="108" t="s">
        <v>80</v>
      </c>
    </row>
    <row r="2" spans="1:8" ht="15.75" x14ac:dyDescent="0.25">
      <c r="A2" s="637" t="s">
        <v>81</v>
      </c>
      <c r="B2" s="637"/>
      <c r="C2" s="637"/>
      <c r="D2" s="110"/>
      <c r="E2" s="110"/>
    </row>
    <row r="3" spans="1:8" s="112" customFormat="1" ht="14.25" x14ac:dyDescent="0.2">
      <c r="A3" s="669" t="s">
        <v>549</v>
      </c>
      <c r="B3" s="669"/>
      <c r="C3" s="669"/>
      <c r="D3" s="111"/>
      <c r="E3" s="111"/>
    </row>
    <row r="4" spans="1:8" ht="3" customHeight="1" x14ac:dyDescent="0.2"/>
    <row r="5" spans="1:8" x14ac:dyDescent="0.2">
      <c r="A5" s="599"/>
      <c r="B5" s="114">
        <v>2019</v>
      </c>
      <c r="C5" s="115">
        <v>2018</v>
      </c>
      <c r="D5" s="116" t="s">
        <v>76</v>
      </c>
      <c r="E5" s="117"/>
    </row>
    <row r="6" spans="1:8" x14ac:dyDescent="0.2">
      <c r="A6" s="600"/>
      <c r="B6" s="118" t="s">
        <v>3</v>
      </c>
      <c r="C6" s="119" t="s">
        <v>3</v>
      </c>
      <c r="D6" s="119" t="s">
        <v>3</v>
      </c>
      <c r="E6" s="119"/>
    </row>
    <row r="7" spans="1:8" x14ac:dyDescent="0.2">
      <c r="A7" s="120" t="s">
        <v>82</v>
      </c>
      <c r="B7" s="118"/>
      <c r="C7" s="121"/>
    </row>
    <row r="8" spans="1:8" x14ac:dyDescent="0.2">
      <c r="A8" s="122" t="s">
        <v>83</v>
      </c>
      <c r="B8" s="118"/>
      <c r="C8" s="121"/>
    </row>
    <row r="9" spans="1:8" x14ac:dyDescent="0.2">
      <c r="A9" s="123" t="s">
        <v>24</v>
      </c>
      <c r="B9" s="124">
        <v>1550.903</v>
      </c>
      <c r="C9" s="125">
        <v>1552.2650000000001</v>
      </c>
      <c r="D9" s="126">
        <v>-1.36200000000008</v>
      </c>
      <c r="E9" s="126"/>
      <c r="F9" s="221"/>
      <c r="G9" s="221"/>
      <c r="H9" s="221"/>
    </row>
    <row r="10" spans="1:8" x14ac:dyDescent="0.2">
      <c r="A10" s="127" t="s">
        <v>527</v>
      </c>
      <c r="B10" s="124">
        <v>1085.2750000000001</v>
      </c>
      <c r="C10" s="125">
        <v>1044.989</v>
      </c>
      <c r="D10" s="126">
        <v>40.286000000000058</v>
      </c>
      <c r="E10" s="126"/>
      <c r="F10" s="221"/>
      <c r="G10" s="221"/>
      <c r="H10" s="221"/>
    </row>
    <row r="11" spans="1:8" x14ac:dyDescent="0.2">
      <c r="A11" s="123" t="s">
        <v>528</v>
      </c>
      <c r="B11" s="124">
        <v>181.441</v>
      </c>
      <c r="C11" s="125">
        <v>128.089</v>
      </c>
      <c r="D11" s="126">
        <v>53.352000000000004</v>
      </c>
      <c r="E11" s="126"/>
      <c r="F11" s="221"/>
      <c r="G11" s="221"/>
      <c r="H11" s="221"/>
    </row>
    <row r="12" spans="1:8" x14ac:dyDescent="0.2">
      <c r="A12" s="123" t="s">
        <v>84</v>
      </c>
      <c r="B12" s="124">
        <v>2767.7159999999999</v>
      </c>
      <c r="C12" s="125">
        <v>1666.8130000000001</v>
      </c>
      <c r="D12" s="126">
        <v>1100.9029999999998</v>
      </c>
      <c r="E12" s="126"/>
      <c r="F12" s="221"/>
      <c r="G12" s="221"/>
      <c r="H12" s="221"/>
    </row>
    <row r="13" spans="1:8" x14ac:dyDescent="0.2">
      <c r="A13" s="123" t="s">
        <v>325</v>
      </c>
      <c r="B13" s="124">
        <v>1004.2569999999999</v>
      </c>
      <c r="C13" s="125">
        <v>251.01</v>
      </c>
      <c r="D13" s="126">
        <v>753.24699999999996</v>
      </c>
      <c r="E13" s="126"/>
      <c r="F13" s="221"/>
      <c r="G13" s="221"/>
      <c r="H13" s="221"/>
    </row>
    <row r="14" spans="1:8" x14ac:dyDescent="0.2">
      <c r="A14" s="122" t="s">
        <v>85</v>
      </c>
      <c r="B14" s="128">
        <v>6589.5919999999996</v>
      </c>
      <c r="C14" s="129">
        <v>4643.165</v>
      </c>
      <c r="D14" s="126">
        <v>1946.4269999999997</v>
      </c>
      <c r="E14" s="126"/>
      <c r="F14" s="221"/>
      <c r="G14" s="221"/>
      <c r="H14" s="221"/>
    </row>
    <row r="15" spans="1:8" ht="3" customHeight="1" x14ac:dyDescent="0.2">
      <c r="A15" s="130"/>
      <c r="B15" s="124"/>
      <c r="C15" s="125"/>
      <c r="D15" s="126"/>
      <c r="E15" s="126"/>
      <c r="F15" s="221"/>
      <c r="G15" s="221"/>
      <c r="H15" s="221"/>
    </row>
    <row r="16" spans="1:8" x14ac:dyDescent="0.2">
      <c r="A16" s="122" t="s">
        <v>86</v>
      </c>
      <c r="B16" s="131"/>
      <c r="C16" s="132"/>
      <c r="D16" s="126"/>
      <c r="E16" s="126"/>
      <c r="F16" s="221"/>
      <c r="G16" s="221"/>
      <c r="H16" s="221"/>
    </row>
    <row r="17" spans="1:8" ht="13.5" x14ac:dyDescent="0.2">
      <c r="A17" s="123" t="s">
        <v>529</v>
      </c>
      <c r="B17" s="124">
        <v>1.776</v>
      </c>
      <c r="C17" s="125">
        <v>1.698</v>
      </c>
      <c r="D17" s="602" t="s">
        <v>550</v>
      </c>
      <c r="F17" s="221"/>
      <c r="G17" s="221"/>
      <c r="H17" s="221"/>
    </row>
    <row r="18" spans="1:8" x14ac:dyDescent="0.2">
      <c r="A18" s="133" t="s">
        <v>87</v>
      </c>
      <c r="B18" s="124">
        <v>0</v>
      </c>
      <c r="C18" s="125">
        <v>0</v>
      </c>
      <c r="D18" s="545">
        <f t="shared" ref="D18" si="0">B18-C18</f>
        <v>0</v>
      </c>
      <c r="E18" s="126"/>
      <c r="F18" s="221"/>
      <c r="G18" s="221"/>
      <c r="H18" s="221"/>
    </row>
    <row r="19" spans="1:8" ht="13.5" x14ac:dyDescent="0.2">
      <c r="A19" s="123" t="s">
        <v>325</v>
      </c>
      <c r="B19" s="124">
        <v>5.3570000000000002</v>
      </c>
      <c r="C19" s="125">
        <v>5.3520000000000003</v>
      </c>
      <c r="D19" s="602" t="s">
        <v>550</v>
      </c>
      <c r="E19" s="126"/>
      <c r="F19" s="221"/>
      <c r="G19" s="221"/>
      <c r="H19" s="221"/>
    </row>
    <row r="20" spans="1:8" ht="13.5" x14ac:dyDescent="0.2">
      <c r="A20" s="122" t="s">
        <v>88</v>
      </c>
      <c r="B20" s="128">
        <v>7.133</v>
      </c>
      <c r="C20" s="129">
        <v>7.0490000000000004</v>
      </c>
      <c r="D20" s="602" t="s">
        <v>550</v>
      </c>
      <c r="E20" s="126"/>
      <c r="F20" s="221"/>
      <c r="G20" s="221"/>
      <c r="H20" s="221"/>
    </row>
    <row r="21" spans="1:8" ht="3" customHeight="1" x14ac:dyDescent="0.2">
      <c r="A21" s="130"/>
      <c r="B21" s="131"/>
      <c r="C21" s="132">
        <v>0</v>
      </c>
      <c r="D21" s="126">
        <v>0</v>
      </c>
      <c r="E21" s="126"/>
      <c r="F21" s="221"/>
      <c r="G21" s="221"/>
      <c r="H21" s="221"/>
    </row>
    <row r="22" spans="1:8" x14ac:dyDescent="0.2">
      <c r="A22" s="120" t="s">
        <v>89</v>
      </c>
      <c r="B22" s="131">
        <v>6596.7250000000004</v>
      </c>
      <c r="C22" s="132">
        <v>4650.2139999999999</v>
      </c>
      <c r="D22" s="134">
        <v>1946.5110000000004</v>
      </c>
      <c r="E22" s="134"/>
      <c r="F22" s="221"/>
      <c r="G22" s="221"/>
      <c r="H22" s="221"/>
    </row>
    <row r="23" spans="1:8" ht="3" customHeight="1" x14ac:dyDescent="0.2">
      <c r="A23" s="130"/>
      <c r="B23" s="124"/>
      <c r="C23" s="125"/>
      <c r="D23" s="126">
        <v>0</v>
      </c>
      <c r="E23" s="126"/>
    </row>
    <row r="24" spans="1:8" x14ac:dyDescent="0.2">
      <c r="A24" s="120" t="s">
        <v>90</v>
      </c>
      <c r="B24" s="124"/>
      <c r="C24" s="125"/>
      <c r="D24" s="126"/>
      <c r="E24" s="126"/>
    </row>
    <row r="25" spans="1:8" x14ac:dyDescent="0.2">
      <c r="A25" s="122" t="s">
        <v>91</v>
      </c>
      <c r="B25" s="131"/>
      <c r="C25" s="132"/>
      <c r="D25" s="126"/>
      <c r="E25" s="126"/>
    </row>
    <row r="26" spans="1:8" x14ac:dyDescent="0.2">
      <c r="A26" s="123" t="s">
        <v>530</v>
      </c>
      <c r="B26" s="124">
        <v>717.42399999999998</v>
      </c>
      <c r="C26" s="125">
        <v>640.82500000000005</v>
      </c>
      <c r="D26" s="126">
        <v>76.598999999999933</v>
      </c>
      <c r="E26" s="126"/>
      <c r="F26" s="221"/>
      <c r="G26" s="221"/>
      <c r="H26" s="221"/>
    </row>
    <row r="27" spans="1:8" x14ac:dyDescent="0.2">
      <c r="A27" s="123" t="s">
        <v>531</v>
      </c>
      <c r="B27" s="124">
        <v>5643.9930000000004</v>
      </c>
      <c r="C27" s="125">
        <v>5439.7219999999998</v>
      </c>
      <c r="D27" s="126">
        <v>204.27100000000064</v>
      </c>
      <c r="E27" s="126"/>
      <c r="F27" s="221"/>
      <c r="G27" s="221"/>
      <c r="H27" s="221"/>
    </row>
    <row r="28" spans="1:8" x14ac:dyDescent="0.2">
      <c r="A28" s="123" t="s">
        <v>532</v>
      </c>
      <c r="B28" s="135">
        <v>0</v>
      </c>
      <c r="C28" s="136">
        <v>0</v>
      </c>
      <c r="D28" s="126">
        <v>0</v>
      </c>
      <c r="E28" s="126"/>
      <c r="F28" s="221"/>
      <c r="G28" s="221"/>
      <c r="H28" s="221"/>
    </row>
    <row r="29" spans="1:8" x14ac:dyDescent="0.2">
      <c r="A29" s="122" t="s">
        <v>92</v>
      </c>
      <c r="B29" s="128">
        <v>6361.4170000000004</v>
      </c>
      <c r="C29" s="129">
        <v>6080.5469999999996</v>
      </c>
      <c r="D29" s="126">
        <v>280.8700000000008</v>
      </c>
      <c r="E29" s="137"/>
      <c r="F29" s="221"/>
      <c r="G29" s="221"/>
      <c r="H29" s="221"/>
    </row>
    <row r="30" spans="1:8" ht="3" customHeight="1" x14ac:dyDescent="0.2">
      <c r="A30" s="130"/>
      <c r="B30" s="124"/>
      <c r="C30" s="125"/>
      <c r="D30" s="126">
        <v>0</v>
      </c>
      <c r="E30" s="126"/>
      <c r="F30" s="221"/>
      <c r="G30" s="221"/>
      <c r="H30" s="221"/>
    </row>
    <row r="31" spans="1:8" x14ac:dyDescent="0.2">
      <c r="A31" s="122" t="s">
        <v>93</v>
      </c>
      <c r="B31" s="124"/>
      <c r="C31" s="125"/>
      <c r="D31" s="126"/>
      <c r="E31" s="126"/>
      <c r="F31" s="221"/>
      <c r="G31" s="221"/>
      <c r="H31" s="221"/>
    </row>
    <row r="32" spans="1:8" x14ac:dyDescent="0.2">
      <c r="A32" s="123" t="s">
        <v>530</v>
      </c>
      <c r="B32" s="124">
        <v>73.090999999999994</v>
      </c>
      <c r="C32" s="125">
        <v>53.091000000000001</v>
      </c>
      <c r="D32" s="126">
        <v>19.999999999999993</v>
      </c>
      <c r="E32" s="126"/>
      <c r="F32" s="221"/>
      <c r="G32" s="221"/>
      <c r="H32" s="221"/>
    </row>
    <row r="33" spans="1:8" x14ac:dyDescent="0.2">
      <c r="A33" s="123" t="s">
        <v>94</v>
      </c>
      <c r="B33" s="124">
        <v>348.517</v>
      </c>
      <c r="C33" s="125">
        <v>328.80500000000001</v>
      </c>
      <c r="D33" s="126">
        <v>19.711999999999989</v>
      </c>
      <c r="E33" s="126"/>
      <c r="F33" s="221"/>
      <c r="G33" s="221"/>
      <c r="H33" s="221"/>
    </row>
    <row r="34" spans="1:8" x14ac:dyDescent="0.2">
      <c r="A34" s="123" t="s">
        <v>533</v>
      </c>
      <c r="B34" s="135">
        <v>0</v>
      </c>
      <c r="C34" s="136">
        <v>0</v>
      </c>
      <c r="D34" s="126">
        <v>0</v>
      </c>
      <c r="E34" s="138"/>
      <c r="F34" s="221"/>
      <c r="G34" s="221"/>
      <c r="H34" s="221"/>
    </row>
    <row r="35" spans="1:8" x14ac:dyDescent="0.2">
      <c r="A35" s="122" t="s">
        <v>95</v>
      </c>
      <c r="B35" s="128">
        <v>421.608</v>
      </c>
      <c r="C35" s="129">
        <v>381.89600000000002</v>
      </c>
      <c r="D35" s="126">
        <v>39.711999999999989</v>
      </c>
      <c r="E35" s="137"/>
      <c r="F35" s="221"/>
      <c r="G35" s="221"/>
      <c r="H35" s="221"/>
    </row>
    <row r="36" spans="1:8" ht="3" customHeight="1" x14ac:dyDescent="0.2">
      <c r="A36" s="130"/>
      <c r="B36" s="124"/>
      <c r="C36" s="125"/>
      <c r="D36" s="126">
        <v>0</v>
      </c>
      <c r="E36" s="126"/>
      <c r="F36" s="221"/>
      <c r="G36" s="221"/>
      <c r="H36" s="221"/>
    </row>
    <row r="37" spans="1:8" x14ac:dyDescent="0.2">
      <c r="A37" s="122" t="s">
        <v>86</v>
      </c>
      <c r="B37" s="131"/>
      <c r="C37" s="132"/>
      <c r="D37" s="126"/>
      <c r="E37" s="126"/>
      <c r="F37" s="221"/>
      <c r="G37" s="221"/>
      <c r="H37" s="221"/>
    </row>
    <row r="38" spans="1:8" x14ac:dyDescent="0.2">
      <c r="A38" s="127" t="s">
        <v>96</v>
      </c>
      <c r="B38" s="135">
        <v>350</v>
      </c>
      <c r="C38" s="136">
        <v>0</v>
      </c>
      <c r="D38" s="126">
        <v>350</v>
      </c>
      <c r="E38" s="126"/>
      <c r="F38" s="221"/>
      <c r="G38" s="221"/>
      <c r="H38" s="221"/>
    </row>
    <row r="39" spans="1:8" x14ac:dyDescent="0.2">
      <c r="A39" s="123" t="s">
        <v>97</v>
      </c>
      <c r="B39" s="124">
        <v>5</v>
      </c>
      <c r="C39" s="125">
        <v>5</v>
      </c>
      <c r="D39" s="126">
        <v>0</v>
      </c>
      <c r="E39" s="126"/>
      <c r="F39" s="221"/>
      <c r="G39" s="221"/>
      <c r="H39" s="221"/>
    </row>
    <row r="40" spans="1:8" x14ac:dyDescent="0.2">
      <c r="A40" s="122" t="s">
        <v>88</v>
      </c>
      <c r="B40" s="128">
        <v>355</v>
      </c>
      <c r="C40" s="129">
        <v>5</v>
      </c>
      <c r="D40" s="126">
        <v>350</v>
      </c>
      <c r="E40" s="126"/>
      <c r="F40" s="221"/>
      <c r="G40" s="221"/>
      <c r="H40" s="221"/>
    </row>
    <row r="41" spans="1:8" ht="3" customHeight="1" x14ac:dyDescent="0.2">
      <c r="A41" s="130"/>
      <c r="B41" s="131"/>
      <c r="C41" s="132">
        <v>0</v>
      </c>
      <c r="D41" s="126">
        <v>0</v>
      </c>
      <c r="E41" s="126"/>
      <c r="F41" s="221"/>
      <c r="G41" s="221"/>
      <c r="H41" s="221"/>
    </row>
    <row r="42" spans="1:8" x14ac:dyDescent="0.2">
      <c r="A42" s="120" t="s">
        <v>98</v>
      </c>
      <c r="B42" s="131">
        <v>7138.0249999999996</v>
      </c>
      <c r="C42" s="132">
        <v>6467.442</v>
      </c>
      <c r="D42" s="134">
        <v>670.58299999999963</v>
      </c>
      <c r="E42" s="134"/>
      <c r="F42" s="221"/>
      <c r="G42" s="221"/>
      <c r="H42" s="221"/>
    </row>
    <row r="43" spans="1:8" ht="3" customHeight="1" x14ac:dyDescent="0.2">
      <c r="A43" s="130"/>
      <c r="B43" s="131"/>
      <c r="C43" s="132">
        <v>0</v>
      </c>
      <c r="D43" s="134">
        <v>0</v>
      </c>
      <c r="E43" s="126"/>
      <c r="F43" s="221"/>
      <c r="G43" s="221"/>
      <c r="H43" s="221"/>
    </row>
    <row r="44" spans="1:8" x14ac:dyDescent="0.2">
      <c r="A44" s="120" t="s">
        <v>99</v>
      </c>
      <c r="B44" s="131">
        <v>-541.29999999999927</v>
      </c>
      <c r="C44" s="132">
        <v>-1817.2280000000001</v>
      </c>
      <c r="D44" s="134">
        <v>1275.9280000000008</v>
      </c>
      <c r="E44" s="134"/>
      <c r="F44" s="221"/>
      <c r="G44" s="221"/>
      <c r="H44" s="221"/>
    </row>
    <row r="45" spans="1:8" ht="3" customHeight="1" x14ac:dyDescent="0.2">
      <c r="A45" s="130"/>
      <c r="B45" s="131"/>
      <c r="C45" s="132"/>
      <c r="D45" s="126">
        <v>0</v>
      </c>
      <c r="E45" s="126"/>
      <c r="F45" s="221"/>
      <c r="G45" s="221"/>
      <c r="H45" s="221"/>
    </row>
    <row r="46" spans="1:8" x14ac:dyDescent="0.2">
      <c r="A46" s="120" t="s">
        <v>100</v>
      </c>
      <c r="B46" s="124"/>
      <c r="C46" s="125"/>
      <c r="D46" s="126"/>
      <c r="E46" s="126"/>
      <c r="F46" s="221"/>
      <c r="G46" s="221"/>
      <c r="H46" s="221"/>
    </row>
    <row r="47" spans="1:8" x14ac:dyDescent="0.2">
      <c r="A47" s="123" t="s">
        <v>101</v>
      </c>
      <c r="B47" s="124">
        <v>-16630.168000000001</v>
      </c>
      <c r="C47" s="125">
        <v>-13867.612999999999</v>
      </c>
      <c r="D47" s="126">
        <v>-2762.5550000000021</v>
      </c>
      <c r="E47" s="126"/>
      <c r="F47" s="221"/>
      <c r="G47" s="221"/>
      <c r="H47" s="221"/>
    </row>
    <row r="48" spans="1:8" x14ac:dyDescent="0.2">
      <c r="A48" s="123" t="s">
        <v>534</v>
      </c>
      <c r="B48" s="124">
        <v>-17171.468000000001</v>
      </c>
      <c r="C48" s="125">
        <v>-15684.841</v>
      </c>
      <c r="D48" s="126">
        <v>-1486.6270000000004</v>
      </c>
      <c r="E48" s="126"/>
      <c r="F48" s="221"/>
      <c r="G48" s="221"/>
      <c r="H48" s="221"/>
    </row>
    <row r="49" spans="1:8" ht="3" customHeight="1" x14ac:dyDescent="0.2">
      <c r="A49" s="130"/>
      <c r="B49" s="131"/>
      <c r="C49" s="132"/>
      <c r="D49" s="126">
        <v>0</v>
      </c>
      <c r="E49" s="126"/>
      <c r="F49" s="221"/>
      <c r="G49" s="221"/>
      <c r="H49" s="221"/>
    </row>
    <row r="50" spans="1:8" x14ac:dyDescent="0.2">
      <c r="A50" s="130" t="s">
        <v>231</v>
      </c>
      <c r="B50" s="124"/>
      <c r="C50" s="125"/>
      <c r="D50" s="126"/>
      <c r="E50" s="126"/>
      <c r="F50" s="221"/>
      <c r="G50" s="221"/>
      <c r="H50" s="221"/>
    </row>
    <row r="51" spans="1:8" x14ac:dyDescent="0.2">
      <c r="A51" s="123" t="s">
        <v>102</v>
      </c>
      <c r="B51" s="124">
        <v>-13477.451999999999</v>
      </c>
      <c r="C51" s="125">
        <v>-12212.495999999999</v>
      </c>
      <c r="D51" s="126">
        <v>-1264.9560000000001</v>
      </c>
      <c r="E51" s="126"/>
      <c r="F51" s="221"/>
      <c r="G51" s="221"/>
      <c r="H51" s="221"/>
    </row>
    <row r="52" spans="1:8" x14ac:dyDescent="0.2">
      <c r="A52" s="123" t="s">
        <v>535</v>
      </c>
      <c r="B52" s="124">
        <v>-3694.0160000000001</v>
      </c>
      <c r="C52" s="125">
        <v>-3472.3449999999998</v>
      </c>
      <c r="D52" s="126">
        <v>-221.67100000000028</v>
      </c>
      <c r="E52" s="126"/>
      <c r="F52" s="221"/>
      <c r="G52" s="221"/>
      <c r="H52" s="221"/>
    </row>
    <row r="53" spans="1:8" x14ac:dyDescent="0.2">
      <c r="D53" s="139"/>
      <c r="E53" s="139"/>
    </row>
    <row r="54" spans="1:8" x14ac:dyDescent="0.2">
      <c r="A54" s="340" t="s">
        <v>536</v>
      </c>
      <c r="D54" s="139"/>
      <c r="E54" s="139"/>
    </row>
    <row r="55" spans="1:8" x14ac:dyDescent="0.2">
      <c r="A55" s="140" t="s">
        <v>79</v>
      </c>
      <c r="B55" s="106"/>
      <c r="C55" s="106"/>
      <c r="D55" s="106"/>
    </row>
  </sheetData>
  <mergeCells count="2">
    <mergeCell ref="A2:C2"/>
    <mergeCell ref="A3:C3"/>
  </mergeCells>
  <pageMargins left="0.75" right="0.75" top="1" bottom="1" header="0.5" footer="0.5"/>
  <pageSetup paperSize="9" scale="84" fitToWidth="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H24"/>
  <sheetViews>
    <sheetView showGridLines="0" zoomScaleNormal="100" workbookViewId="0"/>
  </sheetViews>
  <sheetFormatPr defaultColWidth="9.140625" defaultRowHeight="11.25" x14ac:dyDescent="0.2"/>
  <cols>
    <col min="1" max="1" width="60.7109375" style="113" customWidth="1"/>
    <col min="2" max="5" width="9.7109375" style="109" customWidth="1"/>
    <col min="6" max="16384" width="9.140625" style="109"/>
  </cols>
  <sheetData>
    <row r="1" spans="1:8" ht="12.75" x14ac:dyDescent="0.2">
      <c r="A1" s="108" t="s">
        <v>103</v>
      </c>
    </row>
    <row r="2" spans="1:8" ht="12.75" x14ac:dyDescent="0.2">
      <c r="A2" s="108"/>
    </row>
    <row r="3" spans="1:8" ht="15.75" customHeight="1" x14ac:dyDescent="0.25">
      <c r="A3" s="670" t="s">
        <v>538</v>
      </c>
      <c r="B3" s="670"/>
      <c r="C3" s="670"/>
      <c r="D3" s="110"/>
    </row>
    <row r="4" spans="1:8" ht="15.75" customHeight="1" x14ac:dyDescent="0.2"/>
    <row r="5" spans="1:8" x14ac:dyDescent="0.2">
      <c r="A5" s="599"/>
      <c r="B5" s="141">
        <v>2019</v>
      </c>
      <c r="C5" s="115">
        <v>2018</v>
      </c>
      <c r="D5" s="115" t="s">
        <v>76</v>
      </c>
    </row>
    <row r="6" spans="1:8" x14ac:dyDescent="0.2">
      <c r="A6" s="600"/>
      <c r="B6" s="142" t="s">
        <v>3</v>
      </c>
      <c r="C6" s="119" t="s">
        <v>3</v>
      </c>
      <c r="D6" s="119" t="s">
        <v>3</v>
      </c>
    </row>
    <row r="7" spans="1:8" x14ac:dyDescent="0.2">
      <c r="B7" s="118"/>
      <c r="C7" s="121"/>
      <c r="D7" s="121"/>
    </row>
    <row r="8" spans="1:8" x14ac:dyDescent="0.2">
      <c r="A8" s="143" t="s">
        <v>104</v>
      </c>
      <c r="B8" s="124">
        <v>13477.451999999999</v>
      </c>
      <c r="C8" s="125">
        <v>12212.495999999999</v>
      </c>
      <c r="D8" s="144">
        <v>1264.9560000000001</v>
      </c>
      <c r="F8" s="221"/>
      <c r="G8" s="221"/>
      <c r="H8" s="221"/>
    </row>
    <row r="9" spans="1:8" x14ac:dyDescent="0.2">
      <c r="A9" s="109" t="s">
        <v>105</v>
      </c>
      <c r="B9" s="124">
        <v>909.71900000000005</v>
      </c>
      <c r="C9" s="125">
        <v>993.74699999999996</v>
      </c>
      <c r="D9" s="144">
        <v>-84.027999999999906</v>
      </c>
      <c r="F9" s="221"/>
      <c r="G9" s="221"/>
      <c r="H9" s="221"/>
    </row>
    <row r="10" spans="1:8" x14ac:dyDescent="0.2">
      <c r="A10" s="139" t="s">
        <v>106</v>
      </c>
      <c r="B10" s="124">
        <v>1390.546</v>
      </c>
      <c r="C10" s="125">
        <v>1279.393</v>
      </c>
      <c r="D10" s="144">
        <v>111.15300000000002</v>
      </c>
      <c r="F10" s="221"/>
      <c r="G10" s="221"/>
      <c r="H10" s="221"/>
    </row>
    <row r="11" spans="1:8" x14ac:dyDescent="0.2">
      <c r="A11" s="139" t="s">
        <v>107</v>
      </c>
      <c r="B11" s="124">
        <v>151.29599999999999</v>
      </c>
      <c r="C11" s="125">
        <v>0</v>
      </c>
      <c r="D11" s="144">
        <v>151.29599999999999</v>
      </c>
      <c r="F11" s="221"/>
      <c r="G11" s="221"/>
      <c r="H11" s="221"/>
    </row>
    <row r="12" spans="1:8" x14ac:dyDescent="0.2">
      <c r="A12" s="139" t="s">
        <v>108</v>
      </c>
      <c r="B12" s="124"/>
      <c r="C12" s="125"/>
      <c r="D12" s="144"/>
      <c r="F12" s="221"/>
      <c r="G12" s="221"/>
      <c r="H12" s="221"/>
    </row>
    <row r="13" spans="1:8" x14ac:dyDescent="0.2">
      <c r="A13" s="113" t="s">
        <v>110</v>
      </c>
      <c r="B13" s="124">
        <v>3.2679999999999998</v>
      </c>
      <c r="C13" s="125">
        <v>185.428</v>
      </c>
      <c r="D13" s="144">
        <v>-182.16</v>
      </c>
      <c r="F13" s="221"/>
      <c r="G13" s="221"/>
      <c r="H13" s="221"/>
    </row>
    <row r="14" spans="1:8" x14ac:dyDescent="0.2">
      <c r="A14" s="113" t="s">
        <v>112</v>
      </c>
      <c r="B14" s="124">
        <v>12.714</v>
      </c>
      <c r="C14" s="125">
        <v>12.714</v>
      </c>
      <c r="D14" s="144">
        <v>0</v>
      </c>
      <c r="F14" s="221"/>
      <c r="G14" s="221"/>
      <c r="H14" s="221"/>
    </row>
    <row r="15" spans="1:8" x14ac:dyDescent="0.2">
      <c r="A15" s="113" t="s">
        <v>113</v>
      </c>
      <c r="B15" s="124">
        <v>11.547000000000001</v>
      </c>
      <c r="C15" s="125">
        <v>10.808</v>
      </c>
      <c r="D15" s="144">
        <v>0.73900000000000077</v>
      </c>
      <c r="F15" s="221"/>
      <c r="G15" s="221"/>
      <c r="H15" s="221"/>
    </row>
    <row r="16" spans="1:8" x14ac:dyDescent="0.2">
      <c r="A16" s="109" t="s">
        <v>111</v>
      </c>
      <c r="B16" s="124">
        <v>0</v>
      </c>
      <c r="C16" s="125">
        <v>38.825000000000003</v>
      </c>
      <c r="D16" s="144">
        <v>-38.825000000000003</v>
      </c>
      <c r="F16" s="221"/>
      <c r="G16" s="221"/>
      <c r="H16" s="221"/>
    </row>
    <row r="17" spans="1:8" x14ac:dyDescent="0.2">
      <c r="A17" s="109" t="s">
        <v>109</v>
      </c>
      <c r="B17" s="124">
        <v>133.35400000000001</v>
      </c>
      <c r="C17" s="125">
        <v>89.608000000000004</v>
      </c>
      <c r="D17" s="144">
        <v>43.746000000000009</v>
      </c>
      <c r="F17" s="221"/>
      <c r="G17" s="221"/>
      <c r="H17" s="221"/>
    </row>
    <row r="18" spans="1:8" x14ac:dyDescent="0.2">
      <c r="A18" s="143" t="s">
        <v>537</v>
      </c>
      <c r="B18" s="124">
        <v>65.154000000000451</v>
      </c>
      <c r="C18" s="125">
        <v>67.912000000000262</v>
      </c>
      <c r="D18" s="125">
        <v>-2.7579999999998108</v>
      </c>
      <c r="F18" s="221"/>
      <c r="G18" s="221"/>
      <c r="H18" s="221"/>
    </row>
    <row r="19" spans="1:8" x14ac:dyDescent="0.2">
      <c r="B19" s="124"/>
      <c r="C19" s="125"/>
      <c r="D19" s="144"/>
      <c r="F19" s="221"/>
      <c r="G19" s="221"/>
      <c r="H19" s="221"/>
    </row>
    <row r="20" spans="1:8" x14ac:dyDescent="0.2">
      <c r="A20" s="145" t="s">
        <v>538</v>
      </c>
      <c r="B20" s="146">
        <v>16155.05</v>
      </c>
      <c r="C20" s="147">
        <v>14890.931</v>
      </c>
      <c r="D20" s="147">
        <v>1264.1190000000006</v>
      </c>
      <c r="F20" s="221"/>
      <c r="G20" s="221"/>
      <c r="H20" s="221"/>
    </row>
    <row r="21" spans="1:8" x14ac:dyDescent="0.2">
      <c r="A21" s="145"/>
      <c r="B21" s="148"/>
      <c r="C21" s="148"/>
      <c r="D21" s="148"/>
    </row>
    <row r="22" spans="1:8" ht="21" customHeight="1" x14ac:dyDescent="0.2">
      <c r="A22" s="140" t="s">
        <v>79</v>
      </c>
      <c r="B22" s="149"/>
      <c r="C22" s="149"/>
      <c r="D22" s="106"/>
    </row>
    <row r="24" spans="1:8" x14ac:dyDescent="0.2">
      <c r="B24" s="150"/>
    </row>
  </sheetData>
  <mergeCells count="1">
    <mergeCell ref="A3:C3"/>
  </mergeCells>
  <pageMargins left="0.75" right="0.75" top="1" bottom="1" header="0.5" footer="0.5"/>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H33"/>
  <sheetViews>
    <sheetView showGridLines="0" zoomScaleNormal="100" workbookViewId="0"/>
  </sheetViews>
  <sheetFormatPr defaultColWidth="9.140625" defaultRowHeight="11.25" x14ac:dyDescent="0.2"/>
  <cols>
    <col min="1" max="1" width="60.7109375" style="113" customWidth="1"/>
    <col min="2" max="3" width="9.7109375" style="109" customWidth="1"/>
    <col min="4" max="16384" width="9.140625" style="109"/>
  </cols>
  <sheetData>
    <row r="1" spans="1:8" ht="12.75" x14ac:dyDescent="0.2">
      <c r="A1" s="108" t="s">
        <v>114</v>
      </c>
    </row>
    <row r="2" spans="1:8" ht="12.75" x14ac:dyDescent="0.2">
      <c r="A2" s="108"/>
    </row>
    <row r="3" spans="1:8" ht="15.75" x14ac:dyDescent="0.25">
      <c r="A3" s="670" t="s">
        <v>551</v>
      </c>
      <c r="B3" s="637"/>
      <c r="C3" s="637"/>
    </row>
    <row r="4" spans="1:8" ht="3" customHeight="1" x14ac:dyDescent="0.2"/>
    <row r="5" spans="1:8" x14ac:dyDescent="0.2">
      <c r="A5" s="599"/>
      <c r="B5" s="151">
        <v>2019</v>
      </c>
      <c r="C5" s="115">
        <v>2018</v>
      </c>
      <c r="D5" s="116" t="s">
        <v>76</v>
      </c>
    </row>
    <row r="6" spans="1:8" x14ac:dyDescent="0.2">
      <c r="A6" s="600"/>
      <c r="B6" s="152" t="s">
        <v>3</v>
      </c>
      <c r="C6" s="119" t="s">
        <v>3</v>
      </c>
      <c r="D6" s="119" t="s">
        <v>3</v>
      </c>
    </row>
    <row r="7" spans="1:8" ht="3" customHeight="1" x14ac:dyDescent="0.2">
      <c r="B7" s="152"/>
      <c r="C7" s="121"/>
    </row>
    <row r="8" spans="1:8" x14ac:dyDescent="0.2">
      <c r="A8" s="145" t="s">
        <v>115</v>
      </c>
      <c r="B8" s="153">
        <v>658.4</v>
      </c>
      <c r="C8" s="154">
        <v>652.20000000000005</v>
      </c>
      <c r="D8" s="155">
        <v>6.1999999999999318</v>
      </c>
      <c r="F8" s="163"/>
      <c r="G8" s="163"/>
      <c r="H8" s="163"/>
    </row>
    <row r="9" spans="1:8" ht="3" customHeight="1" x14ac:dyDescent="0.2">
      <c r="B9" s="156"/>
      <c r="C9" s="157"/>
      <c r="D9" s="155"/>
      <c r="F9" s="163"/>
      <c r="G9" s="163"/>
      <c r="H9" s="163"/>
    </row>
    <row r="10" spans="1:8" x14ac:dyDescent="0.2">
      <c r="A10" s="158" t="s">
        <v>116</v>
      </c>
      <c r="B10" s="159">
        <v>17.137</v>
      </c>
      <c r="C10" s="160">
        <v>30.352</v>
      </c>
      <c r="D10" s="161">
        <v>-13.215</v>
      </c>
      <c r="F10" s="163"/>
      <c r="G10" s="163"/>
      <c r="H10" s="163"/>
    </row>
    <row r="11" spans="1:8" x14ac:dyDescent="0.2">
      <c r="A11" s="113" t="s">
        <v>117</v>
      </c>
      <c r="B11" s="152"/>
      <c r="C11" s="162"/>
      <c r="D11" s="163"/>
      <c r="F11" s="163"/>
      <c r="G11" s="163"/>
      <c r="H11" s="163"/>
    </row>
    <row r="12" spans="1:8" x14ac:dyDescent="0.2">
      <c r="A12" s="123" t="s">
        <v>539</v>
      </c>
      <c r="B12" s="152">
        <v>17.137</v>
      </c>
      <c r="C12" s="162">
        <v>30.352</v>
      </c>
      <c r="D12" s="163">
        <v>-13.215</v>
      </c>
      <c r="F12" s="163"/>
      <c r="G12" s="163"/>
      <c r="H12" s="163"/>
    </row>
    <row r="13" spans="1:8" x14ac:dyDescent="0.2">
      <c r="A13" s="123" t="s">
        <v>540</v>
      </c>
      <c r="B13" s="152">
        <v>0</v>
      </c>
      <c r="C13" s="162">
        <v>0</v>
      </c>
      <c r="D13" s="163">
        <v>0</v>
      </c>
      <c r="F13" s="163"/>
      <c r="G13" s="163"/>
      <c r="H13" s="163"/>
    </row>
    <row r="14" spans="1:8" x14ac:dyDescent="0.2">
      <c r="A14" s="123" t="s">
        <v>541</v>
      </c>
      <c r="B14" s="152"/>
      <c r="C14" s="162"/>
      <c r="D14" s="163"/>
      <c r="F14" s="163"/>
      <c r="G14" s="163"/>
      <c r="H14" s="163"/>
    </row>
    <row r="15" spans="1:8" x14ac:dyDescent="0.2">
      <c r="A15" s="164" t="s">
        <v>118</v>
      </c>
      <c r="B15" s="152">
        <v>0</v>
      </c>
      <c r="C15" s="162">
        <v>0</v>
      </c>
      <c r="D15" s="163">
        <v>0</v>
      </c>
      <c r="F15" s="163"/>
      <c r="G15" s="163"/>
      <c r="H15" s="163"/>
    </row>
    <row r="16" spans="1:8" x14ac:dyDescent="0.2">
      <c r="A16" s="127" t="s">
        <v>119</v>
      </c>
      <c r="B16" s="152">
        <v>0</v>
      </c>
      <c r="C16" s="162">
        <v>0</v>
      </c>
      <c r="D16" s="163">
        <v>0</v>
      </c>
      <c r="F16" s="163"/>
      <c r="G16" s="163"/>
      <c r="H16" s="163"/>
    </row>
    <row r="17" spans="1:8" ht="3" customHeight="1" x14ac:dyDescent="0.2">
      <c r="B17" s="152"/>
      <c r="C17" s="162"/>
      <c r="D17" s="163">
        <v>0</v>
      </c>
      <c r="F17" s="163"/>
      <c r="G17" s="163"/>
      <c r="H17" s="163"/>
    </row>
    <row r="18" spans="1:8" x14ac:dyDescent="0.2">
      <c r="A18" s="145" t="s">
        <v>120</v>
      </c>
      <c r="B18" s="152"/>
      <c r="C18" s="162"/>
      <c r="D18" s="163"/>
      <c r="F18" s="163"/>
      <c r="G18" s="163"/>
      <c r="H18" s="163"/>
    </row>
    <row r="19" spans="1:8" x14ac:dyDescent="0.2">
      <c r="A19" s="113" t="s">
        <v>121</v>
      </c>
      <c r="B19" s="152">
        <v>8</v>
      </c>
      <c r="C19" s="162">
        <v>18</v>
      </c>
      <c r="D19" s="163">
        <v>-10</v>
      </c>
      <c r="F19" s="163"/>
      <c r="G19" s="163"/>
      <c r="H19" s="163"/>
    </row>
    <row r="20" spans="1:8" x14ac:dyDescent="0.2">
      <c r="A20" s="113" t="s">
        <v>122</v>
      </c>
      <c r="B20" s="152">
        <v>2</v>
      </c>
      <c r="C20" s="162">
        <v>2</v>
      </c>
      <c r="D20" s="163">
        <v>0</v>
      </c>
      <c r="F20" s="163"/>
      <c r="G20" s="163"/>
      <c r="H20" s="163"/>
    </row>
    <row r="21" spans="1:8" x14ac:dyDescent="0.2">
      <c r="A21" s="113" t="s">
        <v>141</v>
      </c>
      <c r="B21" s="152">
        <v>0</v>
      </c>
      <c r="C21" s="162">
        <v>0</v>
      </c>
      <c r="D21" s="163">
        <v>0</v>
      </c>
      <c r="F21" s="163"/>
      <c r="G21" s="163"/>
      <c r="H21" s="163"/>
    </row>
    <row r="22" spans="1:8" x14ac:dyDescent="0.2">
      <c r="A22" s="113" t="s">
        <v>123</v>
      </c>
      <c r="B22" s="152">
        <v>0</v>
      </c>
      <c r="C22" s="162">
        <v>5.33</v>
      </c>
      <c r="D22" s="163">
        <v>-5.33</v>
      </c>
      <c r="F22" s="163"/>
      <c r="G22" s="163"/>
      <c r="H22" s="163"/>
    </row>
    <row r="23" spans="1:8" x14ac:dyDescent="0.2">
      <c r="A23" s="113" t="s">
        <v>124</v>
      </c>
      <c r="B23" s="152">
        <v>1.1200000000000001</v>
      </c>
      <c r="C23" s="162">
        <v>1.1200000000000001</v>
      </c>
      <c r="D23" s="163">
        <v>0</v>
      </c>
      <c r="F23" s="163"/>
      <c r="G23" s="163"/>
      <c r="H23" s="163"/>
    </row>
    <row r="24" spans="1:8" x14ac:dyDescent="0.2">
      <c r="A24" s="113" t="s">
        <v>126</v>
      </c>
      <c r="B24" s="152">
        <v>0</v>
      </c>
      <c r="C24" s="162">
        <v>0.1</v>
      </c>
      <c r="D24" s="163">
        <v>-0.1</v>
      </c>
      <c r="F24" s="163"/>
      <c r="G24" s="163"/>
      <c r="H24" s="163"/>
    </row>
    <row r="25" spans="1:8" x14ac:dyDescent="0.2">
      <c r="A25" s="113" t="s">
        <v>125</v>
      </c>
      <c r="B25" s="165">
        <v>2.5</v>
      </c>
      <c r="C25" s="166">
        <v>2.5</v>
      </c>
      <c r="D25" s="163">
        <v>0</v>
      </c>
      <c r="F25" s="163"/>
      <c r="G25" s="163"/>
      <c r="H25" s="163"/>
    </row>
    <row r="26" spans="1:8" x14ac:dyDescent="0.2">
      <c r="A26" s="113" t="s">
        <v>127</v>
      </c>
      <c r="B26" s="153">
        <v>3.5169999999999999</v>
      </c>
      <c r="C26" s="154">
        <v>1.302</v>
      </c>
      <c r="D26" s="163">
        <v>2.2149999999999999</v>
      </c>
      <c r="F26" s="163"/>
      <c r="G26" s="163"/>
      <c r="H26" s="163"/>
    </row>
    <row r="27" spans="1:8" x14ac:dyDescent="0.2">
      <c r="A27" s="145"/>
      <c r="B27" s="153"/>
      <c r="C27" s="154">
        <v>0</v>
      </c>
      <c r="D27" s="155">
        <v>0</v>
      </c>
      <c r="F27" s="163"/>
      <c r="G27" s="163"/>
      <c r="H27" s="163"/>
    </row>
    <row r="28" spans="1:8" x14ac:dyDescent="0.2">
      <c r="A28" s="145" t="s">
        <v>128</v>
      </c>
      <c r="B28" s="153">
        <v>17.137</v>
      </c>
      <c r="C28" s="154">
        <v>30.352</v>
      </c>
      <c r="D28" s="155">
        <v>-13.215</v>
      </c>
      <c r="F28" s="163"/>
      <c r="G28" s="163"/>
      <c r="H28" s="163"/>
    </row>
    <row r="29" spans="1:8" x14ac:dyDescent="0.2">
      <c r="A29" s="145"/>
      <c r="B29" s="153"/>
      <c r="C29" s="154"/>
      <c r="D29" s="155"/>
      <c r="F29" s="163"/>
      <c r="G29" s="163"/>
      <c r="H29" s="163"/>
    </row>
    <row r="30" spans="1:8" ht="16.5" customHeight="1" x14ac:dyDescent="0.2">
      <c r="A30" s="140" t="s">
        <v>79</v>
      </c>
      <c r="B30" s="106"/>
      <c r="C30" s="106"/>
      <c r="D30" s="106"/>
    </row>
    <row r="33" spans="1:1" x14ac:dyDescent="0.2">
      <c r="A33" s="123"/>
    </row>
  </sheetData>
  <mergeCells count="1">
    <mergeCell ref="A3:C3"/>
  </mergeCells>
  <pageMargins left="0.75" right="0.75" top="1" bottom="1" header="0.5" footer="0.5"/>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H197"/>
  <sheetViews>
    <sheetView showGridLines="0" zoomScaleNormal="100" workbookViewId="0"/>
  </sheetViews>
  <sheetFormatPr defaultColWidth="9.140625" defaultRowHeight="11.25" x14ac:dyDescent="0.2"/>
  <cols>
    <col min="1" max="1" width="55.42578125" style="113" customWidth="1"/>
    <col min="2" max="2" width="9.7109375" style="113" customWidth="1"/>
    <col min="3" max="4" width="9.7109375" style="109" customWidth="1"/>
    <col min="5" max="16384" width="9.140625" style="109"/>
  </cols>
  <sheetData>
    <row r="1" spans="1:5" ht="12.75" x14ac:dyDescent="0.2">
      <c r="A1" s="108" t="s">
        <v>143</v>
      </c>
    </row>
    <row r="2" spans="1:5" ht="12.75" x14ac:dyDescent="0.2">
      <c r="A2" s="108"/>
    </row>
    <row r="3" spans="1:5" ht="15.75" x14ac:dyDescent="0.25">
      <c r="A3" s="670" t="s">
        <v>144</v>
      </c>
      <c r="B3" s="670"/>
      <c r="C3" s="637"/>
      <c r="D3" s="637"/>
    </row>
    <row r="4" spans="1:5" s="112" customFormat="1" ht="14.25" x14ac:dyDescent="0.2">
      <c r="A4" s="671" t="s">
        <v>542</v>
      </c>
      <c r="B4" s="671"/>
      <c r="C4" s="671"/>
      <c r="D4" s="671"/>
    </row>
    <row r="5" spans="1:5" x14ac:dyDescent="0.2">
      <c r="A5" s="672"/>
      <c r="B5" s="115"/>
      <c r="C5" s="141">
        <v>2019</v>
      </c>
      <c r="D5" s="115">
        <v>2018</v>
      </c>
    </row>
    <row r="6" spans="1:5" x14ac:dyDescent="0.2">
      <c r="A6" s="673"/>
      <c r="B6" s="119"/>
      <c r="C6" s="142" t="s">
        <v>3</v>
      </c>
      <c r="D6" s="119" t="s">
        <v>3</v>
      </c>
    </row>
    <row r="7" spans="1:5" x14ac:dyDescent="0.2">
      <c r="B7" s="143"/>
      <c r="C7" s="118"/>
      <c r="D7" s="121"/>
    </row>
    <row r="8" spans="1:5" x14ac:dyDescent="0.2">
      <c r="A8" s="158" t="s">
        <v>145</v>
      </c>
      <c r="B8" s="168"/>
      <c r="C8" s="128">
        <v>0</v>
      </c>
      <c r="D8" s="129">
        <v>0</v>
      </c>
    </row>
    <row r="9" spans="1:5" x14ac:dyDescent="0.2">
      <c r="A9" s="113" t="s">
        <v>146</v>
      </c>
      <c r="B9" s="143"/>
      <c r="C9" s="169">
        <v>350</v>
      </c>
      <c r="D9" s="107">
        <v>0</v>
      </c>
    </row>
    <row r="10" spans="1:5" x14ac:dyDescent="0.2">
      <c r="A10" s="113" t="s">
        <v>147</v>
      </c>
      <c r="B10" s="143"/>
      <c r="C10" s="124">
        <v>350</v>
      </c>
      <c r="D10" s="125">
        <v>0</v>
      </c>
      <c r="E10" s="170"/>
    </row>
    <row r="11" spans="1:5" ht="3.2" customHeight="1" x14ac:dyDescent="0.2">
      <c r="B11" s="143"/>
      <c r="C11" s="124"/>
      <c r="D11" s="125"/>
    </row>
    <row r="12" spans="1:5" x14ac:dyDescent="0.2">
      <c r="A12" s="145" t="s">
        <v>148</v>
      </c>
      <c r="B12" s="171"/>
      <c r="C12" s="131">
        <v>0</v>
      </c>
      <c r="D12" s="132">
        <v>0</v>
      </c>
    </row>
    <row r="13" spans="1:5" ht="15.75" customHeight="1" x14ac:dyDescent="0.2">
      <c r="A13" s="172" t="s">
        <v>149</v>
      </c>
      <c r="B13" s="172"/>
      <c r="C13" s="106"/>
      <c r="D13" s="106"/>
    </row>
    <row r="16" spans="1:5" ht="15" x14ac:dyDescent="0.2">
      <c r="A16" s="173"/>
    </row>
    <row r="17" spans="1:8" s="113" customFormat="1" ht="125.25" customHeight="1" x14ac:dyDescent="0.2">
      <c r="A17" s="173"/>
      <c r="C17" s="109"/>
      <c r="D17" s="109"/>
      <c r="E17" s="109"/>
      <c r="F17" s="109"/>
      <c r="G17" s="109"/>
      <c r="H17" s="109"/>
    </row>
    <row r="108" spans="6:8" x14ac:dyDescent="0.2">
      <c r="F108" s="109">
        <v>2.7</v>
      </c>
      <c r="H108" s="109">
        <v>2.7</v>
      </c>
    </row>
    <row r="197" spans="8:8" x14ac:dyDescent="0.2">
      <c r="H197"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H198"/>
  <sheetViews>
    <sheetView showGridLines="0" zoomScaleNormal="100" workbookViewId="0"/>
  </sheetViews>
  <sheetFormatPr defaultColWidth="9.140625" defaultRowHeight="11.25" x14ac:dyDescent="0.2"/>
  <cols>
    <col min="1" max="1" width="55.42578125" style="113" customWidth="1"/>
    <col min="2" max="2" width="9.7109375" style="113" customWidth="1"/>
    <col min="3" max="4" width="9.7109375" style="109" customWidth="1"/>
    <col min="5" max="16384" width="9.140625" style="109"/>
  </cols>
  <sheetData>
    <row r="1" spans="1:5" ht="12.75" x14ac:dyDescent="0.2">
      <c r="A1" s="108" t="s">
        <v>150</v>
      </c>
    </row>
    <row r="2" spans="1:5" ht="12.75" x14ac:dyDescent="0.2">
      <c r="A2" s="108"/>
    </row>
    <row r="3" spans="1:5" ht="15.75" x14ac:dyDescent="0.25">
      <c r="A3" s="670" t="s">
        <v>152</v>
      </c>
      <c r="B3" s="670"/>
      <c r="C3" s="637"/>
      <c r="D3" s="637"/>
    </row>
    <row r="4" spans="1:5" s="112" customFormat="1" ht="14.25" x14ac:dyDescent="0.2">
      <c r="A4" s="671" t="s">
        <v>542</v>
      </c>
      <c r="B4" s="671"/>
      <c r="C4" s="671"/>
      <c r="D4" s="671"/>
    </row>
    <row r="5" spans="1:5" x14ac:dyDescent="0.2">
      <c r="A5" s="672"/>
      <c r="B5" s="115"/>
      <c r="C5" s="141">
        <v>2019</v>
      </c>
      <c r="D5" s="115">
        <v>2018</v>
      </c>
    </row>
    <row r="6" spans="1:5" x14ac:dyDescent="0.2">
      <c r="A6" s="673"/>
      <c r="B6" s="119"/>
      <c r="C6" s="142" t="s">
        <v>3</v>
      </c>
      <c r="D6" s="119" t="s">
        <v>3</v>
      </c>
    </row>
    <row r="7" spans="1:5" x14ac:dyDescent="0.2">
      <c r="B7" s="143"/>
      <c r="C7" s="118"/>
      <c r="D7" s="121"/>
    </row>
    <row r="8" spans="1:5" x14ac:dyDescent="0.2">
      <c r="A8" s="197" t="s">
        <v>176</v>
      </c>
      <c r="B8" s="168"/>
      <c r="C8" s="128">
        <v>275</v>
      </c>
      <c r="D8" s="129">
        <v>10</v>
      </c>
    </row>
    <row r="9" spans="1:5" x14ac:dyDescent="0.2">
      <c r="A9" s="113" t="s">
        <v>146</v>
      </c>
      <c r="B9" s="143"/>
      <c r="C9" s="169">
        <v>33</v>
      </c>
      <c r="D9" s="107">
        <v>10</v>
      </c>
    </row>
    <row r="10" spans="1:5" x14ac:dyDescent="0.2">
      <c r="A10" s="113" t="s">
        <v>147</v>
      </c>
      <c r="B10" s="143"/>
      <c r="C10" s="124">
        <v>12</v>
      </c>
      <c r="D10" s="125">
        <v>6</v>
      </c>
      <c r="E10" s="170"/>
    </row>
    <row r="11" spans="1:5" ht="3.2" customHeight="1" x14ac:dyDescent="0.2">
      <c r="B11" s="143"/>
      <c r="C11" s="124"/>
      <c r="D11" s="125"/>
    </row>
    <row r="12" spans="1:5" x14ac:dyDescent="0.2">
      <c r="A12" s="145" t="s">
        <v>148</v>
      </c>
      <c r="B12" s="171"/>
      <c r="C12" s="131">
        <v>295</v>
      </c>
      <c r="D12" s="132">
        <v>14</v>
      </c>
    </row>
    <row r="13" spans="1:5" ht="62.45" customHeight="1" x14ac:dyDescent="0.2">
      <c r="A13" s="228" t="s">
        <v>545</v>
      </c>
      <c r="B13" s="171"/>
      <c r="C13" s="131"/>
      <c r="D13" s="132"/>
    </row>
    <row r="14" spans="1:5" ht="15.75" customHeight="1" x14ac:dyDescent="0.2">
      <c r="A14" s="172" t="s">
        <v>149</v>
      </c>
      <c r="B14" s="172"/>
      <c r="C14" s="106"/>
      <c r="D14" s="106"/>
    </row>
    <row r="17" spans="1:8" ht="15" x14ac:dyDescent="0.2">
      <c r="A17" s="173"/>
    </row>
    <row r="18" spans="1:8" s="113" customFormat="1" ht="125.25" customHeight="1" x14ac:dyDescent="0.2">
      <c r="A18" s="173"/>
      <c r="C18" s="109"/>
      <c r="D18" s="109"/>
      <c r="E18" s="109"/>
      <c r="F18" s="109"/>
      <c r="G18" s="109"/>
      <c r="H18" s="109"/>
    </row>
    <row r="109" spans="6:8" x14ac:dyDescent="0.2">
      <c r="F109" s="109">
        <v>2.7</v>
      </c>
      <c r="H109" s="109">
        <v>2.7</v>
      </c>
    </row>
    <row r="198" spans="8:8" x14ac:dyDescent="0.2">
      <c r="H198"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H452"/>
  <sheetViews>
    <sheetView showGridLines="0" zoomScaleNormal="100" workbookViewId="0"/>
  </sheetViews>
  <sheetFormatPr defaultRowHeight="12.75" x14ac:dyDescent="0.2"/>
  <cols>
    <col min="1" max="1" width="9.85546875" bestFit="1" customWidth="1"/>
  </cols>
  <sheetData>
    <row r="1" spans="1:8" x14ac:dyDescent="0.2">
      <c r="A1" s="67" t="s">
        <v>6</v>
      </c>
    </row>
    <row r="3" spans="1:8" ht="15.75" x14ac:dyDescent="0.2">
      <c r="A3" s="2"/>
      <c r="B3" s="623" t="s">
        <v>68</v>
      </c>
      <c r="C3" s="623"/>
      <c r="D3" s="623"/>
      <c r="E3" s="623"/>
      <c r="F3" s="623"/>
      <c r="G3" s="623"/>
      <c r="H3" s="623"/>
    </row>
    <row r="26" spans="1:6" x14ac:dyDescent="0.2">
      <c r="A26" s="8"/>
    </row>
    <row r="27" spans="1:6" ht="22.5" x14ac:dyDescent="0.2">
      <c r="A27" s="10"/>
      <c r="F27" s="9" t="s">
        <v>17</v>
      </c>
    </row>
    <row r="28" spans="1:6" x14ac:dyDescent="0.2">
      <c r="A28" s="11"/>
      <c r="B28" s="22" t="s">
        <v>456</v>
      </c>
      <c r="F28" s="36">
        <v>101.4</v>
      </c>
    </row>
    <row r="29" spans="1:6" x14ac:dyDescent="0.2">
      <c r="A29" s="11"/>
      <c r="B29" s="22" t="s">
        <v>457</v>
      </c>
      <c r="F29" s="36">
        <v>66.8</v>
      </c>
    </row>
    <row r="30" spans="1:6" x14ac:dyDescent="0.2">
      <c r="A30" s="11"/>
    </row>
    <row r="31" spans="1:6" x14ac:dyDescent="0.2">
      <c r="A31" s="11"/>
      <c r="B31" s="1"/>
    </row>
    <row r="32" spans="1:6" x14ac:dyDescent="0.2">
      <c r="A32" s="11"/>
      <c r="B32" s="1"/>
    </row>
    <row r="33" spans="1:2" x14ac:dyDescent="0.2">
      <c r="A33" s="11"/>
      <c r="B33" s="1"/>
    </row>
    <row r="34" spans="1:2" x14ac:dyDescent="0.2">
      <c r="A34" s="11"/>
      <c r="B34" s="1"/>
    </row>
    <row r="35" spans="1:2" x14ac:dyDescent="0.2">
      <c r="A35" s="11"/>
      <c r="B35" s="1"/>
    </row>
    <row r="36" spans="1:2" x14ac:dyDescent="0.2">
      <c r="A36" s="11"/>
      <c r="B36" s="1"/>
    </row>
    <row r="37" spans="1:2" x14ac:dyDescent="0.2">
      <c r="A37" s="11"/>
      <c r="B37" s="1"/>
    </row>
    <row r="38" spans="1:2" x14ac:dyDescent="0.2">
      <c r="A38" s="11"/>
      <c r="B38" s="1"/>
    </row>
    <row r="39" spans="1:2" x14ac:dyDescent="0.2">
      <c r="A39" s="11"/>
      <c r="B39" s="1"/>
    </row>
    <row r="40" spans="1:2" x14ac:dyDescent="0.2">
      <c r="A40" s="11"/>
      <c r="B40" s="1"/>
    </row>
    <row r="41" spans="1:2" x14ac:dyDescent="0.2">
      <c r="A41" s="11"/>
      <c r="B41" s="1"/>
    </row>
    <row r="42" spans="1:2" x14ac:dyDescent="0.2">
      <c r="A42" s="11"/>
      <c r="B42" s="1"/>
    </row>
    <row r="43" spans="1:2" x14ac:dyDescent="0.2">
      <c r="A43" s="11"/>
      <c r="B43" s="1"/>
    </row>
    <row r="44" spans="1:2" x14ac:dyDescent="0.2">
      <c r="A44" s="11"/>
      <c r="B44" s="1"/>
    </row>
    <row r="45" spans="1:2" x14ac:dyDescent="0.2">
      <c r="A45" s="11"/>
      <c r="B45" s="1"/>
    </row>
    <row r="46" spans="1:2" x14ac:dyDescent="0.2">
      <c r="A46" s="11"/>
      <c r="B46" s="1"/>
    </row>
    <row r="47" spans="1:2" x14ac:dyDescent="0.2">
      <c r="A47" s="11"/>
      <c r="B47" s="1"/>
    </row>
    <row r="48" spans="1:2" x14ac:dyDescent="0.2">
      <c r="A48" s="11"/>
      <c r="B48" s="1"/>
    </row>
    <row r="49" spans="1:2" x14ac:dyDescent="0.2">
      <c r="A49" s="11"/>
      <c r="B49" s="1"/>
    </row>
    <row r="50" spans="1:2" x14ac:dyDescent="0.2">
      <c r="A50" s="11"/>
      <c r="B50" s="1"/>
    </row>
    <row r="51" spans="1:2" x14ac:dyDescent="0.2">
      <c r="A51" s="11"/>
      <c r="B51" s="1"/>
    </row>
    <row r="52" spans="1:2" x14ac:dyDescent="0.2">
      <c r="A52" s="11"/>
      <c r="B52" s="1"/>
    </row>
    <row r="53" spans="1:2" x14ac:dyDescent="0.2">
      <c r="A53" s="11"/>
      <c r="B53" s="1"/>
    </row>
    <row r="54" spans="1:2" x14ac:dyDescent="0.2">
      <c r="A54" s="11"/>
      <c r="B54" s="1"/>
    </row>
    <row r="55" spans="1:2" x14ac:dyDescent="0.2">
      <c r="A55" s="11"/>
      <c r="B55" s="1"/>
    </row>
    <row r="56" spans="1:2" x14ac:dyDescent="0.2">
      <c r="A56" s="11"/>
      <c r="B56" s="1"/>
    </row>
    <row r="57" spans="1:2" x14ac:dyDescent="0.2">
      <c r="A57" s="11"/>
      <c r="B57" s="1"/>
    </row>
    <row r="58" spans="1:2" x14ac:dyDescent="0.2">
      <c r="A58" s="11"/>
      <c r="B58" s="1"/>
    </row>
    <row r="59" spans="1:2" x14ac:dyDescent="0.2">
      <c r="A59" s="11"/>
      <c r="B59" s="1"/>
    </row>
    <row r="60" spans="1:2" x14ac:dyDescent="0.2">
      <c r="A60" s="11"/>
      <c r="B60" s="1"/>
    </row>
    <row r="61" spans="1:2" x14ac:dyDescent="0.2">
      <c r="A61" s="11"/>
      <c r="B61" s="1"/>
    </row>
    <row r="62" spans="1:2" x14ac:dyDescent="0.2">
      <c r="A62" s="11"/>
      <c r="B62" s="1"/>
    </row>
    <row r="63" spans="1:2" x14ac:dyDescent="0.2">
      <c r="A63" s="11"/>
      <c r="B63" s="1"/>
    </row>
    <row r="64" spans="1:2" x14ac:dyDescent="0.2">
      <c r="A64" s="11"/>
      <c r="B64" s="1"/>
    </row>
    <row r="65" spans="1:2" x14ac:dyDescent="0.2">
      <c r="A65" s="11"/>
      <c r="B65" s="1"/>
    </row>
    <row r="66" spans="1:2" x14ac:dyDescent="0.2">
      <c r="A66" s="11"/>
      <c r="B66" s="1"/>
    </row>
    <row r="67" spans="1:2" x14ac:dyDescent="0.2">
      <c r="A67" s="11"/>
      <c r="B67" s="1"/>
    </row>
    <row r="68" spans="1:2" x14ac:dyDescent="0.2">
      <c r="A68" s="11"/>
      <c r="B68" s="1"/>
    </row>
    <row r="69" spans="1:2" x14ac:dyDescent="0.2">
      <c r="A69" s="11"/>
      <c r="B69" s="1"/>
    </row>
    <row r="70" spans="1:2" x14ac:dyDescent="0.2">
      <c r="A70" s="11"/>
      <c r="B70" s="1"/>
    </row>
    <row r="71" spans="1:2" x14ac:dyDescent="0.2">
      <c r="A71" s="11"/>
      <c r="B71" s="1"/>
    </row>
    <row r="72" spans="1:2" x14ac:dyDescent="0.2">
      <c r="A72" s="11"/>
      <c r="B72" s="1"/>
    </row>
    <row r="73" spans="1:2" x14ac:dyDescent="0.2">
      <c r="A73" s="11"/>
      <c r="B73" s="1"/>
    </row>
    <row r="74" spans="1:2" x14ac:dyDescent="0.2">
      <c r="A74" s="11"/>
      <c r="B74" s="1"/>
    </row>
    <row r="75" spans="1:2" x14ac:dyDescent="0.2">
      <c r="A75" s="11"/>
      <c r="B75" s="1"/>
    </row>
    <row r="76" spans="1:2" x14ac:dyDescent="0.2">
      <c r="A76" s="11"/>
      <c r="B76" s="1"/>
    </row>
    <row r="77" spans="1:2" x14ac:dyDescent="0.2">
      <c r="A77" s="11"/>
      <c r="B77" s="1"/>
    </row>
    <row r="78" spans="1:2" x14ac:dyDescent="0.2">
      <c r="A78" s="11"/>
      <c r="B78" s="1"/>
    </row>
    <row r="79" spans="1:2" x14ac:dyDescent="0.2">
      <c r="A79" s="11"/>
      <c r="B79" s="1"/>
    </row>
    <row r="80" spans="1:2" x14ac:dyDescent="0.2">
      <c r="A80" s="11"/>
      <c r="B80" s="1"/>
    </row>
    <row r="81" spans="1:2" x14ac:dyDescent="0.2">
      <c r="A81" s="11"/>
      <c r="B81" s="1"/>
    </row>
    <row r="82" spans="1:2" x14ac:dyDescent="0.2">
      <c r="A82" s="11"/>
      <c r="B82" s="1"/>
    </row>
    <row r="83" spans="1:2" x14ac:dyDescent="0.2">
      <c r="A83" s="11"/>
      <c r="B83" s="1"/>
    </row>
    <row r="84" spans="1:2" x14ac:dyDescent="0.2">
      <c r="A84" s="11"/>
      <c r="B84" s="1"/>
    </row>
    <row r="85" spans="1:2" x14ac:dyDescent="0.2">
      <c r="A85" s="11"/>
      <c r="B85" s="1"/>
    </row>
    <row r="86" spans="1:2" x14ac:dyDescent="0.2">
      <c r="A86" s="11"/>
      <c r="B86" s="1"/>
    </row>
    <row r="87" spans="1:2" x14ac:dyDescent="0.2">
      <c r="A87" s="11"/>
      <c r="B87" s="1"/>
    </row>
    <row r="88" spans="1:2" x14ac:dyDescent="0.2">
      <c r="A88" s="11"/>
      <c r="B88" s="1"/>
    </row>
    <row r="89" spans="1:2" x14ac:dyDescent="0.2">
      <c r="A89" s="11"/>
      <c r="B89" s="1"/>
    </row>
    <row r="90" spans="1:2" x14ac:dyDescent="0.2">
      <c r="A90" s="11"/>
      <c r="B90" s="1"/>
    </row>
    <row r="91" spans="1:2" x14ac:dyDescent="0.2">
      <c r="A91" s="11"/>
      <c r="B91" s="1"/>
    </row>
    <row r="92" spans="1:2" x14ac:dyDescent="0.2">
      <c r="A92" s="11"/>
      <c r="B92" s="1"/>
    </row>
    <row r="93" spans="1:2" x14ac:dyDescent="0.2">
      <c r="A93" s="11"/>
      <c r="B93" s="1"/>
    </row>
    <row r="94" spans="1:2" x14ac:dyDescent="0.2">
      <c r="A94" s="11"/>
      <c r="B94" s="1"/>
    </row>
    <row r="95" spans="1:2" x14ac:dyDescent="0.2">
      <c r="A95" s="11"/>
      <c r="B95" s="1"/>
    </row>
    <row r="96" spans="1:2" x14ac:dyDescent="0.2">
      <c r="A96" s="11"/>
      <c r="B96" s="1"/>
    </row>
    <row r="97" spans="1:2" x14ac:dyDescent="0.2">
      <c r="A97" s="11"/>
      <c r="B97" s="1"/>
    </row>
    <row r="98" spans="1:2" x14ac:dyDescent="0.2">
      <c r="A98" s="11"/>
      <c r="B98" s="1"/>
    </row>
    <row r="99" spans="1:2" x14ac:dyDescent="0.2">
      <c r="A99" s="11"/>
      <c r="B99" s="1"/>
    </row>
    <row r="100" spans="1:2" x14ac:dyDescent="0.2">
      <c r="A100" s="11"/>
      <c r="B100" s="1"/>
    </row>
    <row r="101" spans="1:2" x14ac:dyDescent="0.2">
      <c r="A101" s="11"/>
      <c r="B101" s="1"/>
    </row>
    <row r="102" spans="1:2" x14ac:dyDescent="0.2">
      <c r="A102" s="11"/>
      <c r="B102" s="1"/>
    </row>
    <row r="103" spans="1:2" x14ac:dyDescent="0.2">
      <c r="A103" s="11"/>
      <c r="B103" s="1"/>
    </row>
    <row r="104" spans="1:2" x14ac:dyDescent="0.2">
      <c r="A104" s="11"/>
      <c r="B104" s="1"/>
    </row>
    <row r="105" spans="1:2" x14ac:dyDescent="0.2">
      <c r="A105" s="11"/>
      <c r="B105" s="1"/>
    </row>
    <row r="106" spans="1:2" x14ac:dyDescent="0.2">
      <c r="A106" s="11"/>
      <c r="B106" s="1"/>
    </row>
    <row r="107" spans="1:2" x14ac:dyDescent="0.2">
      <c r="A107" s="11"/>
      <c r="B107" s="1"/>
    </row>
    <row r="108" spans="1:2" x14ac:dyDescent="0.2">
      <c r="A108" s="11"/>
      <c r="B108" s="1"/>
    </row>
    <row r="109" spans="1:2" x14ac:dyDescent="0.2">
      <c r="A109" s="11"/>
      <c r="B109" s="1"/>
    </row>
    <row r="110" spans="1:2" x14ac:dyDescent="0.2">
      <c r="A110" s="11"/>
      <c r="B110" s="1"/>
    </row>
    <row r="111" spans="1:2" x14ac:dyDescent="0.2">
      <c r="A111" s="11"/>
      <c r="B111" s="1"/>
    </row>
    <row r="112" spans="1:2" x14ac:dyDescent="0.2">
      <c r="A112" s="11"/>
      <c r="B112" s="1"/>
    </row>
    <row r="113" spans="1:2" x14ac:dyDescent="0.2">
      <c r="A113" s="11"/>
      <c r="B113" s="1"/>
    </row>
    <row r="114" spans="1:2" x14ac:dyDescent="0.2">
      <c r="A114" s="11"/>
      <c r="B114" s="1"/>
    </row>
    <row r="115" spans="1:2" x14ac:dyDescent="0.2">
      <c r="A115" s="11"/>
      <c r="B115" s="1"/>
    </row>
    <row r="116" spans="1:2" x14ac:dyDescent="0.2">
      <c r="A116" s="11"/>
      <c r="B116" s="1"/>
    </row>
    <row r="117" spans="1:2" x14ac:dyDescent="0.2">
      <c r="A117" s="11"/>
      <c r="B117" s="1"/>
    </row>
    <row r="118" spans="1:2" x14ac:dyDescent="0.2">
      <c r="A118" s="11"/>
      <c r="B118" s="1"/>
    </row>
    <row r="119" spans="1:2" x14ac:dyDescent="0.2">
      <c r="A119" s="11"/>
      <c r="B119" s="1"/>
    </row>
    <row r="120" spans="1:2" x14ac:dyDescent="0.2">
      <c r="A120" s="11"/>
      <c r="B120" s="1"/>
    </row>
    <row r="121" spans="1:2" x14ac:dyDescent="0.2">
      <c r="A121" s="11"/>
      <c r="B121" s="1"/>
    </row>
    <row r="122" spans="1:2" x14ac:dyDescent="0.2">
      <c r="A122" s="11"/>
      <c r="B122" s="1"/>
    </row>
    <row r="123" spans="1:2" x14ac:dyDescent="0.2">
      <c r="A123" s="11"/>
      <c r="B123" s="1"/>
    </row>
    <row r="124" spans="1:2" x14ac:dyDescent="0.2">
      <c r="A124" s="11"/>
      <c r="B124" s="1"/>
    </row>
    <row r="125" spans="1:2" x14ac:dyDescent="0.2">
      <c r="A125" s="11"/>
      <c r="B125" s="1"/>
    </row>
    <row r="126" spans="1:2" x14ac:dyDescent="0.2">
      <c r="A126" s="11"/>
      <c r="B126" s="1"/>
    </row>
    <row r="127" spans="1:2" x14ac:dyDescent="0.2">
      <c r="A127" s="11"/>
      <c r="B127" s="1"/>
    </row>
    <row r="128" spans="1:2" x14ac:dyDescent="0.2">
      <c r="A128" s="11"/>
      <c r="B128" s="1"/>
    </row>
    <row r="129" spans="1:2" x14ac:dyDescent="0.2">
      <c r="A129" s="11"/>
      <c r="B129" s="1"/>
    </row>
    <row r="130" spans="1:2" x14ac:dyDescent="0.2">
      <c r="A130" s="11"/>
      <c r="B130" s="1"/>
    </row>
    <row r="131" spans="1:2" x14ac:dyDescent="0.2">
      <c r="A131" s="11"/>
      <c r="B131" s="1"/>
    </row>
    <row r="132" spans="1:2" x14ac:dyDescent="0.2">
      <c r="A132" s="11"/>
      <c r="B132" s="1"/>
    </row>
    <row r="133" spans="1:2" x14ac:dyDescent="0.2">
      <c r="A133" s="11"/>
      <c r="B133" s="1"/>
    </row>
    <row r="134" spans="1:2" x14ac:dyDescent="0.2">
      <c r="A134" s="11"/>
      <c r="B134" s="1"/>
    </row>
    <row r="135" spans="1:2" x14ac:dyDescent="0.2">
      <c r="A135" s="11"/>
      <c r="B135" s="1"/>
    </row>
    <row r="136" spans="1:2" x14ac:dyDescent="0.2">
      <c r="A136" s="11"/>
      <c r="B136" s="1"/>
    </row>
    <row r="137" spans="1:2" x14ac:dyDescent="0.2">
      <c r="A137" s="11"/>
      <c r="B137" s="1"/>
    </row>
    <row r="138" spans="1:2" x14ac:dyDescent="0.2">
      <c r="A138" s="11"/>
      <c r="B138" s="1"/>
    </row>
    <row r="139" spans="1:2" x14ac:dyDescent="0.2">
      <c r="A139" s="11"/>
      <c r="B139" s="1"/>
    </row>
    <row r="140" spans="1:2" x14ac:dyDescent="0.2">
      <c r="A140" s="11"/>
      <c r="B140" s="1"/>
    </row>
    <row r="141" spans="1:2" x14ac:dyDescent="0.2">
      <c r="A141" s="11"/>
      <c r="B141" s="1"/>
    </row>
    <row r="142" spans="1:2" x14ac:dyDescent="0.2">
      <c r="A142" s="11"/>
      <c r="B142" s="1"/>
    </row>
    <row r="143" spans="1:2" x14ac:dyDescent="0.2">
      <c r="A143" s="11"/>
      <c r="B143" s="1"/>
    </row>
    <row r="144" spans="1:2" x14ac:dyDescent="0.2">
      <c r="A144" s="11"/>
      <c r="B144" s="1"/>
    </row>
    <row r="145" spans="1:2" x14ac:dyDescent="0.2">
      <c r="A145" s="11"/>
      <c r="B145" s="1"/>
    </row>
    <row r="146" spans="1:2" x14ac:dyDescent="0.2">
      <c r="A146" s="11"/>
      <c r="B146" s="1"/>
    </row>
    <row r="147" spans="1:2" x14ac:dyDescent="0.2">
      <c r="A147" s="11"/>
      <c r="B147" s="1"/>
    </row>
    <row r="148" spans="1:2" x14ac:dyDescent="0.2">
      <c r="A148" s="11"/>
      <c r="B148" s="1"/>
    </row>
    <row r="149" spans="1:2" x14ac:dyDescent="0.2">
      <c r="A149" s="11"/>
      <c r="B149" s="1"/>
    </row>
    <row r="150" spans="1:2" x14ac:dyDescent="0.2">
      <c r="A150" s="11"/>
      <c r="B150" s="1"/>
    </row>
    <row r="151" spans="1:2" x14ac:dyDescent="0.2">
      <c r="A151" s="11"/>
      <c r="B151" s="1"/>
    </row>
    <row r="152" spans="1:2" x14ac:dyDescent="0.2">
      <c r="A152" s="11"/>
      <c r="B152" s="1"/>
    </row>
    <row r="153" spans="1:2" x14ac:dyDescent="0.2">
      <c r="A153" s="11"/>
      <c r="B153" s="1"/>
    </row>
    <row r="154" spans="1:2" x14ac:dyDescent="0.2">
      <c r="A154" s="11"/>
      <c r="B154" s="1"/>
    </row>
    <row r="155" spans="1:2" x14ac:dyDescent="0.2">
      <c r="A155" s="11"/>
      <c r="B155" s="1"/>
    </row>
    <row r="156" spans="1:2" x14ac:dyDescent="0.2">
      <c r="A156" s="11"/>
      <c r="B156" s="1"/>
    </row>
    <row r="157" spans="1:2" x14ac:dyDescent="0.2">
      <c r="A157" s="11"/>
      <c r="B157" s="1"/>
    </row>
    <row r="158" spans="1:2" x14ac:dyDescent="0.2">
      <c r="A158" s="11"/>
      <c r="B158" s="1"/>
    </row>
    <row r="159" spans="1:2" x14ac:dyDescent="0.2">
      <c r="A159" s="11"/>
      <c r="B159" s="1"/>
    </row>
    <row r="160" spans="1:2" x14ac:dyDescent="0.2">
      <c r="A160" s="11"/>
      <c r="B160" s="1"/>
    </row>
    <row r="161" spans="1:2" x14ac:dyDescent="0.2">
      <c r="A161" s="11"/>
      <c r="B161" s="1"/>
    </row>
    <row r="162" spans="1:2" x14ac:dyDescent="0.2">
      <c r="A162" s="11"/>
      <c r="B162" s="1"/>
    </row>
    <row r="163" spans="1:2" x14ac:dyDescent="0.2">
      <c r="A163" s="11"/>
      <c r="B163" s="1"/>
    </row>
    <row r="164" spans="1:2" x14ac:dyDescent="0.2">
      <c r="A164" s="11"/>
      <c r="B164" s="1"/>
    </row>
    <row r="165" spans="1:2" x14ac:dyDescent="0.2">
      <c r="A165" s="11"/>
      <c r="B165" s="1"/>
    </row>
    <row r="166" spans="1:2" x14ac:dyDescent="0.2">
      <c r="A166" s="11"/>
      <c r="B166" s="1"/>
    </row>
    <row r="167" spans="1:2" x14ac:dyDescent="0.2">
      <c r="A167" s="11"/>
      <c r="B167" s="1"/>
    </row>
    <row r="168" spans="1:2" x14ac:dyDescent="0.2">
      <c r="A168" s="11"/>
      <c r="B168" s="1"/>
    </row>
    <row r="169" spans="1:2" x14ac:dyDescent="0.2">
      <c r="A169" s="11"/>
      <c r="B169" s="1"/>
    </row>
    <row r="170" spans="1:2" x14ac:dyDescent="0.2">
      <c r="A170" s="11"/>
      <c r="B170" s="1"/>
    </row>
    <row r="171" spans="1:2" x14ac:dyDescent="0.2">
      <c r="A171" s="11"/>
      <c r="B171" s="1"/>
    </row>
    <row r="172" spans="1:2" x14ac:dyDescent="0.2">
      <c r="A172" s="11"/>
      <c r="B172" s="1"/>
    </row>
    <row r="173" spans="1:2" x14ac:dyDescent="0.2">
      <c r="A173" s="11"/>
      <c r="B173" s="1"/>
    </row>
    <row r="174" spans="1:2" x14ac:dyDescent="0.2">
      <c r="A174" s="11"/>
      <c r="B174" s="1"/>
    </row>
    <row r="175" spans="1:2" x14ac:dyDescent="0.2">
      <c r="A175" s="11"/>
      <c r="B175" s="1"/>
    </row>
    <row r="176" spans="1:2" x14ac:dyDescent="0.2">
      <c r="A176" s="11"/>
      <c r="B176" s="1"/>
    </row>
    <row r="177" spans="1:2" x14ac:dyDescent="0.2">
      <c r="A177" s="11"/>
      <c r="B177" s="1"/>
    </row>
    <row r="178" spans="1:2" x14ac:dyDescent="0.2">
      <c r="A178" s="11"/>
      <c r="B178" s="1"/>
    </row>
    <row r="179" spans="1:2" x14ac:dyDescent="0.2">
      <c r="A179" s="11"/>
      <c r="B179" s="1"/>
    </row>
    <row r="180" spans="1:2" x14ac:dyDescent="0.2">
      <c r="A180" s="11"/>
      <c r="B180" s="1"/>
    </row>
    <row r="181" spans="1:2" x14ac:dyDescent="0.2">
      <c r="A181" s="11"/>
      <c r="B181" s="1"/>
    </row>
    <row r="182" spans="1:2" x14ac:dyDescent="0.2">
      <c r="A182" s="11"/>
      <c r="B182" s="1"/>
    </row>
    <row r="183" spans="1:2" x14ac:dyDescent="0.2">
      <c r="A183" s="11"/>
      <c r="B183" s="1"/>
    </row>
    <row r="184" spans="1:2" x14ac:dyDescent="0.2">
      <c r="A184" s="11"/>
      <c r="B184" s="1"/>
    </row>
    <row r="185" spans="1:2" x14ac:dyDescent="0.2">
      <c r="A185" s="11"/>
      <c r="B185" s="1"/>
    </row>
    <row r="186" spans="1:2" x14ac:dyDescent="0.2">
      <c r="A186" s="11"/>
      <c r="B186" s="1"/>
    </row>
    <row r="187" spans="1:2" x14ac:dyDescent="0.2">
      <c r="A187" s="11"/>
      <c r="B187" s="1"/>
    </row>
    <row r="188" spans="1:2" x14ac:dyDescent="0.2">
      <c r="A188" s="11"/>
      <c r="B188" s="1"/>
    </row>
    <row r="189" spans="1:2" x14ac:dyDescent="0.2">
      <c r="A189" s="11"/>
      <c r="B189" s="1"/>
    </row>
    <row r="190" spans="1:2" x14ac:dyDescent="0.2">
      <c r="A190" s="11"/>
      <c r="B190" s="1"/>
    </row>
    <row r="191" spans="1:2" x14ac:dyDescent="0.2">
      <c r="A191" s="11"/>
      <c r="B191" s="1"/>
    </row>
    <row r="192" spans="1:2" x14ac:dyDescent="0.2">
      <c r="A192" s="11"/>
      <c r="B192" s="1"/>
    </row>
    <row r="193" spans="1:2" x14ac:dyDescent="0.2">
      <c r="A193" s="11"/>
      <c r="B193" s="1"/>
    </row>
    <row r="194" spans="1:2" x14ac:dyDescent="0.2">
      <c r="A194" s="11"/>
      <c r="B194" s="1"/>
    </row>
    <row r="195" spans="1:2" x14ac:dyDescent="0.2">
      <c r="A195" s="11"/>
      <c r="B195" s="1"/>
    </row>
    <row r="196" spans="1:2" x14ac:dyDescent="0.2">
      <c r="A196" s="11"/>
      <c r="B196" s="1"/>
    </row>
    <row r="197" spans="1:2" x14ac:dyDescent="0.2">
      <c r="A197" s="11"/>
      <c r="B197" s="1"/>
    </row>
    <row r="198" spans="1:2" x14ac:dyDescent="0.2">
      <c r="A198" s="11"/>
      <c r="B198" s="1"/>
    </row>
    <row r="199" spans="1:2" x14ac:dyDescent="0.2">
      <c r="A199" s="11"/>
      <c r="B199" s="1"/>
    </row>
    <row r="200" spans="1:2" x14ac:dyDescent="0.2">
      <c r="A200" s="11"/>
      <c r="B200" s="1"/>
    </row>
    <row r="201" spans="1:2" x14ac:dyDescent="0.2">
      <c r="A201" s="11"/>
      <c r="B201" s="1"/>
    </row>
    <row r="202" spans="1:2" x14ac:dyDescent="0.2">
      <c r="A202" s="11"/>
      <c r="B202" s="1"/>
    </row>
    <row r="203" spans="1:2" x14ac:dyDescent="0.2">
      <c r="A203" s="11"/>
      <c r="B203" s="1"/>
    </row>
    <row r="204" spans="1:2" x14ac:dyDescent="0.2">
      <c r="A204" s="11"/>
      <c r="B204" s="1"/>
    </row>
    <row r="205" spans="1:2" x14ac:dyDescent="0.2">
      <c r="A205" s="11"/>
      <c r="B205" s="1"/>
    </row>
    <row r="206" spans="1:2" x14ac:dyDescent="0.2">
      <c r="A206" s="11"/>
      <c r="B206" s="1"/>
    </row>
    <row r="207" spans="1:2" x14ac:dyDescent="0.2">
      <c r="A207" s="11"/>
      <c r="B207" s="1"/>
    </row>
    <row r="208" spans="1:2" x14ac:dyDescent="0.2">
      <c r="A208" s="11"/>
      <c r="B208" s="1"/>
    </row>
    <row r="209" spans="1:2" x14ac:dyDescent="0.2">
      <c r="A209" s="11"/>
      <c r="B209" s="1"/>
    </row>
    <row r="210" spans="1:2" x14ac:dyDescent="0.2">
      <c r="A210" s="11"/>
      <c r="B210" s="1"/>
    </row>
    <row r="211" spans="1:2" x14ac:dyDescent="0.2">
      <c r="A211" s="11"/>
      <c r="B211" s="1"/>
    </row>
    <row r="212" spans="1:2" x14ac:dyDescent="0.2">
      <c r="A212" s="11"/>
      <c r="B212" s="1"/>
    </row>
    <row r="213" spans="1:2" x14ac:dyDescent="0.2">
      <c r="A213" s="11"/>
      <c r="B213" s="1"/>
    </row>
    <row r="214" spans="1:2" x14ac:dyDescent="0.2">
      <c r="A214" s="11"/>
      <c r="B214" s="1"/>
    </row>
    <row r="215" spans="1:2" x14ac:dyDescent="0.2">
      <c r="A215" s="11"/>
      <c r="B215" s="1"/>
    </row>
    <row r="216" spans="1:2" x14ac:dyDescent="0.2">
      <c r="A216" s="11"/>
      <c r="B216" s="1"/>
    </row>
    <row r="217" spans="1:2" x14ac:dyDescent="0.2">
      <c r="A217" s="11"/>
      <c r="B217" s="1"/>
    </row>
    <row r="218" spans="1:2" x14ac:dyDescent="0.2">
      <c r="A218" s="11"/>
      <c r="B218" s="1"/>
    </row>
    <row r="219" spans="1:2" x14ac:dyDescent="0.2">
      <c r="A219" s="11"/>
      <c r="B219" s="1"/>
    </row>
    <row r="220" spans="1:2" x14ac:dyDescent="0.2">
      <c r="A220" s="11"/>
      <c r="B220" s="1"/>
    </row>
    <row r="221" spans="1:2" x14ac:dyDescent="0.2">
      <c r="A221" s="11"/>
      <c r="B221" s="1"/>
    </row>
    <row r="222" spans="1:2" x14ac:dyDescent="0.2">
      <c r="A222" s="11"/>
      <c r="B222" s="1"/>
    </row>
    <row r="223" spans="1:2" x14ac:dyDescent="0.2">
      <c r="A223" s="11"/>
      <c r="B223" s="1"/>
    </row>
    <row r="224" spans="1:2" x14ac:dyDescent="0.2">
      <c r="A224" s="11"/>
      <c r="B224" s="1"/>
    </row>
    <row r="225" spans="1:2" x14ac:dyDescent="0.2">
      <c r="A225" s="11"/>
      <c r="B225" s="1"/>
    </row>
    <row r="226" spans="1:2" x14ac:dyDescent="0.2">
      <c r="A226" s="11"/>
      <c r="B226" s="1"/>
    </row>
    <row r="227" spans="1:2" x14ac:dyDescent="0.2">
      <c r="A227" s="11"/>
      <c r="B227" s="1"/>
    </row>
    <row r="228" spans="1:2" x14ac:dyDescent="0.2">
      <c r="A228" s="11"/>
      <c r="B228" s="1"/>
    </row>
    <row r="229" spans="1:2" x14ac:dyDescent="0.2">
      <c r="A229" s="11"/>
      <c r="B229" s="1"/>
    </row>
    <row r="230" spans="1:2" x14ac:dyDescent="0.2">
      <c r="A230" s="11"/>
      <c r="B230" s="1"/>
    </row>
    <row r="231" spans="1:2" x14ac:dyDescent="0.2">
      <c r="A231" s="11"/>
      <c r="B231" s="1"/>
    </row>
    <row r="232" spans="1:2" x14ac:dyDescent="0.2">
      <c r="A232" s="11"/>
      <c r="B232" s="1"/>
    </row>
    <row r="233" spans="1:2" x14ac:dyDescent="0.2">
      <c r="A233" s="11"/>
      <c r="B233" s="1"/>
    </row>
    <row r="234" spans="1:2" x14ac:dyDescent="0.2">
      <c r="A234" s="11"/>
      <c r="B234" s="1"/>
    </row>
    <row r="235" spans="1:2" x14ac:dyDescent="0.2">
      <c r="A235" s="11"/>
      <c r="B235" s="1"/>
    </row>
    <row r="236" spans="1:2" x14ac:dyDescent="0.2">
      <c r="A236" s="11"/>
      <c r="B236" s="1"/>
    </row>
    <row r="237" spans="1:2" x14ac:dyDescent="0.2">
      <c r="A237" s="11"/>
      <c r="B237" s="1"/>
    </row>
    <row r="238" spans="1:2" x14ac:dyDescent="0.2">
      <c r="A238" s="11"/>
      <c r="B238" s="1"/>
    </row>
    <row r="239" spans="1:2" x14ac:dyDescent="0.2">
      <c r="A239" s="11"/>
      <c r="B239" s="1"/>
    </row>
    <row r="240" spans="1:2" x14ac:dyDescent="0.2">
      <c r="A240" s="11"/>
      <c r="B240" s="1"/>
    </row>
    <row r="241" spans="1:2" x14ac:dyDescent="0.2">
      <c r="A241" s="11"/>
      <c r="B241" s="1"/>
    </row>
    <row r="242" spans="1:2" x14ac:dyDescent="0.2">
      <c r="A242" s="11"/>
      <c r="B242" s="1"/>
    </row>
    <row r="243" spans="1:2" x14ac:dyDescent="0.2">
      <c r="A243" s="11"/>
      <c r="B243" s="1"/>
    </row>
    <row r="244" spans="1:2" x14ac:dyDescent="0.2">
      <c r="A244" s="11"/>
      <c r="B244" s="1"/>
    </row>
    <row r="245" spans="1:2" x14ac:dyDescent="0.2">
      <c r="A245" s="11"/>
      <c r="B245" s="1"/>
    </row>
    <row r="246" spans="1:2" x14ac:dyDescent="0.2">
      <c r="A246" s="11"/>
      <c r="B246" s="1"/>
    </row>
    <row r="247" spans="1:2" x14ac:dyDescent="0.2">
      <c r="A247" s="11"/>
      <c r="B247" s="1"/>
    </row>
    <row r="248" spans="1:2" x14ac:dyDescent="0.2">
      <c r="A248" s="11"/>
      <c r="B248" s="1"/>
    </row>
    <row r="249" spans="1:2" x14ac:dyDescent="0.2">
      <c r="A249" s="11"/>
      <c r="B249" s="1"/>
    </row>
    <row r="250" spans="1:2" x14ac:dyDescent="0.2">
      <c r="A250" s="11"/>
      <c r="B250" s="1"/>
    </row>
    <row r="251" spans="1:2" x14ac:dyDescent="0.2">
      <c r="A251" s="11"/>
      <c r="B251" s="1"/>
    </row>
    <row r="252" spans="1:2" x14ac:dyDescent="0.2">
      <c r="A252" s="11"/>
      <c r="B252" s="1"/>
    </row>
    <row r="253" spans="1:2" x14ac:dyDescent="0.2">
      <c r="A253" s="11"/>
      <c r="B253" s="1"/>
    </row>
    <row r="254" spans="1:2" x14ac:dyDescent="0.2">
      <c r="A254" s="11"/>
      <c r="B254" s="1"/>
    </row>
    <row r="255" spans="1:2" x14ac:dyDescent="0.2">
      <c r="A255" s="11"/>
      <c r="B255" s="1"/>
    </row>
    <row r="256" spans="1:2" x14ac:dyDescent="0.2">
      <c r="A256" s="11"/>
      <c r="B256" s="1"/>
    </row>
    <row r="257" spans="1:2" x14ac:dyDescent="0.2">
      <c r="A257" s="11"/>
      <c r="B257" s="1"/>
    </row>
    <row r="258" spans="1:2" x14ac:dyDescent="0.2">
      <c r="A258" s="11"/>
      <c r="B258" s="1"/>
    </row>
    <row r="259" spans="1:2" x14ac:dyDescent="0.2">
      <c r="A259" s="11"/>
      <c r="B259" s="1"/>
    </row>
    <row r="260" spans="1:2" x14ac:dyDescent="0.2">
      <c r="A260" s="11"/>
      <c r="B260" s="1"/>
    </row>
    <row r="261" spans="1:2" x14ac:dyDescent="0.2">
      <c r="A261" s="11"/>
      <c r="B261" s="1"/>
    </row>
    <row r="262" spans="1:2" x14ac:dyDescent="0.2">
      <c r="A262" s="11"/>
      <c r="B262" s="1"/>
    </row>
    <row r="263" spans="1:2" x14ac:dyDescent="0.2">
      <c r="A263" s="11"/>
      <c r="B263" s="1"/>
    </row>
    <row r="264" spans="1:2" x14ac:dyDescent="0.2">
      <c r="A264" s="11"/>
      <c r="B264" s="1"/>
    </row>
    <row r="265" spans="1:2" x14ac:dyDescent="0.2">
      <c r="A265" s="11"/>
      <c r="B265" s="1"/>
    </row>
    <row r="266" spans="1:2" x14ac:dyDescent="0.2">
      <c r="A266" s="11"/>
      <c r="B266" s="1"/>
    </row>
    <row r="267" spans="1:2" x14ac:dyDescent="0.2">
      <c r="A267" s="11"/>
      <c r="B267" s="1"/>
    </row>
    <row r="268" spans="1:2" x14ac:dyDescent="0.2">
      <c r="A268" s="11"/>
      <c r="B268" s="1"/>
    </row>
    <row r="269" spans="1:2" x14ac:dyDescent="0.2">
      <c r="A269" s="11"/>
      <c r="B269" s="1"/>
    </row>
    <row r="270" spans="1:2" x14ac:dyDescent="0.2">
      <c r="A270" s="11"/>
      <c r="B270" s="1"/>
    </row>
    <row r="271" spans="1:2" x14ac:dyDescent="0.2">
      <c r="A271" s="11"/>
      <c r="B271" s="1"/>
    </row>
    <row r="272" spans="1:2" x14ac:dyDescent="0.2">
      <c r="A272" s="11"/>
      <c r="B272" s="1"/>
    </row>
    <row r="273" spans="1:2" x14ac:dyDescent="0.2">
      <c r="A273" s="11"/>
      <c r="B273" s="1"/>
    </row>
    <row r="274" spans="1:2" x14ac:dyDescent="0.2">
      <c r="A274" s="11"/>
      <c r="B274" s="1"/>
    </row>
    <row r="275" spans="1:2" x14ac:dyDescent="0.2">
      <c r="A275" s="11"/>
      <c r="B275" s="1"/>
    </row>
    <row r="276" spans="1:2" x14ac:dyDescent="0.2">
      <c r="A276" s="11"/>
      <c r="B276" s="1"/>
    </row>
    <row r="277" spans="1:2" x14ac:dyDescent="0.2">
      <c r="A277" s="11"/>
      <c r="B277" s="1"/>
    </row>
    <row r="278" spans="1:2" x14ac:dyDescent="0.2">
      <c r="A278" s="11"/>
      <c r="B278" s="1"/>
    </row>
    <row r="279" spans="1:2" x14ac:dyDescent="0.2">
      <c r="A279" s="11"/>
      <c r="B279" s="1"/>
    </row>
    <row r="280" spans="1:2" x14ac:dyDescent="0.2">
      <c r="A280" s="11"/>
      <c r="B280" s="1"/>
    </row>
    <row r="281" spans="1:2" x14ac:dyDescent="0.2">
      <c r="A281" s="11"/>
      <c r="B281" s="1"/>
    </row>
    <row r="282" spans="1:2" x14ac:dyDescent="0.2">
      <c r="A282" s="11"/>
      <c r="B282" s="1"/>
    </row>
    <row r="283" spans="1:2" x14ac:dyDescent="0.2">
      <c r="A283" s="11"/>
      <c r="B283" s="1"/>
    </row>
    <row r="284" spans="1:2" x14ac:dyDescent="0.2">
      <c r="A284" s="11"/>
      <c r="B284" s="1"/>
    </row>
    <row r="285" spans="1:2" x14ac:dyDescent="0.2">
      <c r="A285" s="11"/>
      <c r="B285" s="1"/>
    </row>
    <row r="286" spans="1:2" x14ac:dyDescent="0.2">
      <c r="A286" s="11"/>
      <c r="B286" s="1"/>
    </row>
    <row r="287" spans="1:2" x14ac:dyDescent="0.2">
      <c r="A287" s="11"/>
      <c r="B287" s="1"/>
    </row>
    <row r="288" spans="1:2" x14ac:dyDescent="0.2">
      <c r="A288" s="11"/>
      <c r="B288" s="1"/>
    </row>
    <row r="289" spans="1:2" x14ac:dyDescent="0.2">
      <c r="A289" s="11"/>
      <c r="B289" s="1"/>
    </row>
    <row r="290" spans="1:2" x14ac:dyDescent="0.2">
      <c r="A290" s="11"/>
      <c r="B290" s="1"/>
    </row>
    <row r="291" spans="1:2" x14ac:dyDescent="0.2">
      <c r="A291" s="11"/>
      <c r="B291" s="1"/>
    </row>
    <row r="292" spans="1:2" x14ac:dyDescent="0.2">
      <c r="A292" s="11"/>
      <c r="B292" s="1"/>
    </row>
    <row r="293" spans="1:2" x14ac:dyDescent="0.2">
      <c r="A293" s="11"/>
      <c r="B293" s="1"/>
    </row>
    <row r="294" spans="1:2" x14ac:dyDescent="0.2">
      <c r="A294" s="11"/>
      <c r="B294" s="1"/>
    </row>
    <row r="295" spans="1:2" x14ac:dyDescent="0.2">
      <c r="A295" s="11"/>
      <c r="B295" s="1"/>
    </row>
    <row r="296" spans="1:2" x14ac:dyDescent="0.2">
      <c r="A296" s="11"/>
      <c r="B296" s="1"/>
    </row>
    <row r="297" spans="1:2" x14ac:dyDescent="0.2">
      <c r="A297" s="11"/>
      <c r="B297" s="1"/>
    </row>
    <row r="298" spans="1:2" x14ac:dyDescent="0.2">
      <c r="A298" s="11"/>
      <c r="B298" s="1"/>
    </row>
    <row r="299" spans="1:2" x14ac:dyDescent="0.2">
      <c r="A299" s="11"/>
      <c r="B299" s="1"/>
    </row>
    <row r="300" spans="1:2" x14ac:dyDescent="0.2">
      <c r="A300" s="11"/>
      <c r="B300" s="1"/>
    </row>
    <row r="301" spans="1:2" x14ac:dyDescent="0.2">
      <c r="A301" s="11"/>
      <c r="B301" s="1"/>
    </row>
    <row r="302" spans="1:2" x14ac:dyDescent="0.2">
      <c r="A302" s="11"/>
      <c r="B302" s="1"/>
    </row>
    <row r="303" spans="1:2" x14ac:dyDescent="0.2">
      <c r="A303" s="11"/>
      <c r="B303" s="1"/>
    </row>
    <row r="304" spans="1:2" x14ac:dyDescent="0.2">
      <c r="A304" s="11"/>
      <c r="B304" s="1"/>
    </row>
    <row r="305" spans="1:2" x14ac:dyDescent="0.2">
      <c r="A305" s="11"/>
      <c r="B305" s="1"/>
    </row>
    <row r="306" spans="1:2" x14ac:dyDescent="0.2">
      <c r="A306" s="11"/>
      <c r="B306" s="1"/>
    </row>
    <row r="307" spans="1:2" x14ac:dyDescent="0.2">
      <c r="A307" s="11"/>
      <c r="B307" s="1"/>
    </row>
    <row r="308" spans="1:2" x14ac:dyDescent="0.2">
      <c r="A308" s="11"/>
      <c r="B308" s="1"/>
    </row>
    <row r="309" spans="1:2" x14ac:dyDescent="0.2">
      <c r="A309" s="11"/>
      <c r="B309" s="1"/>
    </row>
    <row r="310" spans="1:2" x14ac:dyDescent="0.2">
      <c r="A310" s="11"/>
      <c r="B310" s="1"/>
    </row>
    <row r="311" spans="1:2" x14ac:dyDescent="0.2">
      <c r="A311" s="11"/>
      <c r="B311" s="1"/>
    </row>
    <row r="312" spans="1:2" x14ac:dyDescent="0.2">
      <c r="A312" s="11"/>
      <c r="B312" s="1"/>
    </row>
    <row r="313" spans="1:2" x14ac:dyDescent="0.2">
      <c r="A313" s="11"/>
      <c r="B313" s="1"/>
    </row>
    <row r="314" spans="1:2" x14ac:dyDescent="0.2">
      <c r="A314" s="11"/>
      <c r="B314" s="1"/>
    </row>
    <row r="315" spans="1:2" x14ac:dyDescent="0.2">
      <c r="A315" s="11"/>
      <c r="B315" s="1"/>
    </row>
    <row r="316" spans="1:2" x14ac:dyDescent="0.2">
      <c r="A316" s="11"/>
      <c r="B316" s="1"/>
    </row>
    <row r="317" spans="1:2" x14ac:dyDescent="0.2">
      <c r="A317" s="11"/>
      <c r="B317" s="1"/>
    </row>
    <row r="318" spans="1:2" x14ac:dyDescent="0.2">
      <c r="A318" s="11"/>
      <c r="B318" s="1"/>
    </row>
    <row r="319" spans="1:2" x14ac:dyDescent="0.2">
      <c r="A319" s="11"/>
      <c r="B319" s="1"/>
    </row>
    <row r="320" spans="1:2" x14ac:dyDescent="0.2">
      <c r="A320" s="11"/>
      <c r="B320" s="1"/>
    </row>
    <row r="321" spans="1:2" x14ac:dyDescent="0.2">
      <c r="A321" s="11"/>
      <c r="B321" s="1"/>
    </row>
    <row r="322" spans="1:2" x14ac:dyDescent="0.2">
      <c r="A322" s="11"/>
      <c r="B322" s="1"/>
    </row>
    <row r="323" spans="1:2" x14ac:dyDescent="0.2">
      <c r="A323" s="11"/>
      <c r="B323" s="1"/>
    </row>
    <row r="324" spans="1:2" x14ac:dyDescent="0.2">
      <c r="A324" s="11"/>
      <c r="B324" s="1"/>
    </row>
    <row r="325" spans="1:2" x14ac:dyDescent="0.2">
      <c r="A325" s="11"/>
      <c r="B325" s="1"/>
    </row>
    <row r="326" spans="1:2" x14ac:dyDescent="0.2">
      <c r="A326" s="11"/>
      <c r="B326" s="1"/>
    </row>
    <row r="327" spans="1:2" x14ac:dyDescent="0.2">
      <c r="A327" s="11"/>
      <c r="B327" s="1"/>
    </row>
    <row r="328" spans="1:2" x14ac:dyDescent="0.2">
      <c r="A328" s="11"/>
      <c r="B328" s="1"/>
    </row>
    <row r="329" spans="1:2" x14ac:dyDescent="0.2">
      <c r="A329" s="11"/>
      <c r="B329" s="1"/>
    </row>
    <row r="330" spans="1:2" x14ac:dyDescent="0.2">
      <c r="A330" s="11"/>
      <c r="B330" s="1"/>
    </row>
    <row r="331" spans="1:2" x14ac:dyDescent="0.2">
      <c r="A331" s="11"/>
      <c r="B331" s="1"/>
    </row>
    <row r="332" spans="1:2" x14ac:dyDescent="0.2">
      <c r="A332" s="11"/>
      <c r="B332" s="1"/>
    </row>
    <row r="333" spans="1:2" x14ac:dyDescent="0.2">
      <c r="A333" s="11"/>
      <c r="B333" s="1"/>
    </row>
    <row r="334" spans="1:2" x14ac:dyDescent="0.2">
      <c r="A334" s="11"/>
      <c r="B334" s="1"/>
    </row>
    <row r="335" spans="1:2" x14ac:dyDescent="0.2">
      <c r="A335" s="11"/>
      <c r="B335" s="1"/>
    </row>
    <row r="336" spans="1:2" x14ac:dyDescent="0.2">
      <c r="A336" s="11"/>
      <c r="B336" s="1"/>
    </row>
    <row r="337" spans="1:2" x14ac:dyDescent="0.2">
      <c r="A337" s="11"/>
      <c r="B337" s="1"/>
    </row>
    <row r="338" spans="1:2" x14ac:dyDescent="0.2">
      <c r="A338" s="11"/>
      <c r="B338" s="1"/>
    </row>
    <row r="339" spans="1:2" x14ac:dyDescent="0.2">
      <c r="A339" s="11"/>
      <c r="B339" s="1"/>
    </row>
    <row r="340" spans="1:2" x14ac:dyDescent="0.2">
      <c r="A340" s="11"/>
      <c r="B340" s="1"/>
    </row>
    <row r="341" spans="1:2" x14ac:dyDescent="0.2">
      <c r="A341" s="11"/>
      <c r="B341" s="1"/>
    </row>
    <row r="342" spans="1:2" x14ac:dyDescent="0.2">
      <c r="A342" s="11"/>
      <c r="B342" s="1"/>
    </row>
    <row r="343" spans="1:2" x14ac:dyDescent="0.2">
      <c r="A343" s="11"/>
      <c r="B343" s="1"/>
    </row>
    <row r="344" spans="1:2" x14ac:dyDescent="0.2">
      <c r="A344" s="11"/>
      <c r="B344" s="1"/>
    </row>
    <row r="345" spans="1:2" x14ac:dyDescent="0.2">
      <c r="A345" s="11"/>
      <c r="B345" s="1"/>
    </row>
    <row r="346" spans="1:2" x14ac:dyDescent="0.2">
      <c r="A346" s="11"/>
      <c r="B346" s="1"/>
    </row>
    <row r="347" spans="1:2" x14ac:dyDescent="0.2">
      <c r="A347" s="11"/>
      <c r="B347" s="1"/>
    </row>
    <row r="348" spans="1:2" x14ac:dyDescent="0.2">
      <c r="A348" s="11"/>
      <c r="B348" s="1"/>
    </row>
    <row r="349" spans="1:2" x14ac:dyDescent="0.2">
      <c r="A349" s="11"/>
      <c r="B349" s="1"/>
    </row>
    <row r="350" spans="1:2" x14ac:dyDescent="0.2">
      <c r="A350" s="11"/>
      <c r="B350" s="1"/>
    </row>
    <row r="351" spans="1:2" x14ac:dyDescent="0.2">
      <c r="A351" s="11"/>
      <c r="B351" s="1"/>
    </row>
    <row r="352" spans="1:2" x14ac:dyDescent="0.2">
      <c r="A352" s="11"/>
      <c r="B352" s="1"/>
    </row>
    <row r="353" spans="1:2" x14ac:dyDescent="0.2">
      <c r="A353" s="11"/>
      <c r="B353" s="1"/>
    </row>
    <row r="354" spans="1:2" x14ac:dyDescent="0.2">
      <c r="A354" s="11"/>
      <c r="B354" s="1"/>
    </row>
    <row r="355" spans="1:2" x14ac:dyDescent="0.2">
      <c r="A355" s="11"/>
      <c r="B355" s="1"/>
    </row>
    <row r="356" spans="1:2" x14ac:dyDescent="0.2">
      <c r="A356" s="11"/>
      <c r="B356" s="1"/>
    </row>
    <row r="357" spans="1:2" x14ac:dyDescent="0.2">
      <c r="A357" s="11"/>
      <c r="B357" s="1"/>
    </row>
    <row r="358" spans="1:2" x14ac:dyDescent="0.2">
      <c r="A358" s="11"/>
      <c r="B358" s="1"/>
    </row>
    <row r="359" spans="1:2" x14ac:dyDescent="0.2">
      <c r="A359" s="11"/>
      <c r="B359" s="1"/>
    </row>
    <row r="360" spans="1:2" x14ac:dyDescent="0.2">
      <c r="A360" s="11"/>
      <c r="B360" s="1"/>
    </row>
    <row r="361" spans="1:2" x14ac:dyDescent="0.2">
      <c r="A361" s="11"/>
      <c r="B361" s="1"/>
    </row>
    <row r="362" spans="1:2" x14ac:dyDescent="0.2">
      <c r="A362" s="11"/>
      <c r="B362" s="1"/>
    </row>
    <row r="363" spans="1:2" x14ac:dyDescent="0.2">
      <c r="A363" s="11"/>
      <c r="B363" s="1"/>
    </row>
    <row r="364" spans="1:2" x14ac:dyDescent="0.2">
      <c r="A364" s="11"/>
      <c r="B364" s="1"/>
    </row>
    <row r="365" spans="1:2" x14ac:dyDescent="0.2">
      <c r="A365" s="11"/>
      <c r="B365" s="1"/>
    </row>
    <row r="366" spans="1:2" x14ac:dyDescent="0.2">
      <c r="A366" s="11"/>
      <c r="B366" s="1"/>
    </row>
    <row r="367" spans="1:2" x14ac:dyDescent="0.2">
      <c r="A367" s="11"/>
      <c r="B367" s="1"/>
    </row>
    <row r="368" spans="1:2" x14ac:dyDescent="0.2">
      <c r="A368" s="11"/>
      <c r="B368" s="1"/>
    </row>
    <row r="369" spans="1:2" x14ac:dyDescent="0.2">
      <c r="A369" s="11"/>
      <c r="B369" s="1"/>
    </row>
    <row r="370" spans="1:2" x14ac:dyDescent="0.2">
      <c r="A370" s="11"/>
      <c r="B370" s="1"/>
    </row>
    <row r="371" spans="1:2" x14ac:dyDescent="0.2">
      <c r="A371" s="11"/>
      <c r="B371" s="1"/>
    </row>
    <row r="372" spans="1:2" x14ac:dyDescent="0.2">
      <c r="A372" s="11"/>
      <c r="B372" s="1"/>
    </row>
    <row r="373" spans="1:2" x14ac:dyDescent="0.2">
      <c r="A373" s="11"/>
      <c r="B373" s="1"/>
    </row>
    <row r="374" spans="1:2" x14ac:dyDescent="0.2">
      <c r="A374" s="11"/>
      <c r="B374" s="1"/>
    </row>
    <row r="375" spans="1:2" x14ac:dyDescent="0.2">
      <c r="A375" s="11"/>
      <c r="B375" s="1"/>
    </row>
    <row r="376" spans="1:2" x14ac:dyDescent="0.2">
      <c r="A376" s="11"/>
      <c r="B376" s="1"/>
    </row>
    <row r="377" spans="1:2" x14ac:dyDescent="0.2">
      <c r="A377" s="11"/>
      <c r="B377" s="1"/>
    </row>
    <row r="378" spans="1:2" x14ac:dyDescent="0.2">
      <c r="A378" s="11"/>
      <c r="B378" s="1"/>
    </row>
    <row r="379" spans="1:2" x14ac:dyDescent="0.2">
      <c r="A379" s="11"/>
      <c r="B379" s="1"/>
    </row>
    <row r="380" spans="1:2" x14ac:dyDescent="0.2">
      <c r="A380" s="11"/>
      <c r="B380" s="1"/>
    </row>
    <row r="381" spans="1:2" x14ac:dyDescent="0.2">
      <c r="A381" s="11"/>
      <c r="B381" s="1"/>
    </row>
    <row r="382" spans="1:2" x14ac:dyDescent="0.2">
      <c r="A382" s="11"/>
      <c r="B382" s="1"/>
    </row>
    <row r="383" spans="1:2" x14ac:dyDescent="0.2">
      <c r="A383" s="11"/>
      <c r="B383" s="1"/>
    </row>
    <row r="384" spans="1:2" x14ac:dyDescent="0.2">
      <c r="A384" s="11"/>
      <c r="B384" s="1"/>
    </row>
    <row r="385" spans="1:2" x14ac:dyDescent="0.2">
      <c r="A385" s="11"/>
      <c r="B385" s="1"/>
    </row>
    <row r="386" spans="1:2" x14ac:dyDescent="0.2">
      <c r="A386" s="11"/>
      <c r="B386" s="1"/>
    </row>
    <row r="387" spans="1:2" x14ac:dyDescent="0.2">
      <c r="A387" s="11"/>
      <c r="B387" s="1"/>
    </row>
    <row r="388" spans="1:2" x14ac:dyDescent="0.2">
      <c r="A388" s="11"/>
      <c r="B388" s="1"/>
    </row>
    <row r="389" spans="1:2" x14ac:dyDescent="0.2">
      <c r="A389" s="11"/>
      <c r="B389" s="1"/>
    </row>
    <row r="390" spans="1:2" x14ac:dyDescent="0.2">
      <c r="A390" s="11"/>
      <c r="B390" s="1"/>
    </row>
    <row r="391" spans="1:2" x14ac:dyDescent="0.2">
      <c r="A391" s="11"/>
      <c r="B391" s="1"/>
    </row>
    <row r="392" spans="1:2" x14ac:dyDescent="0.2">
      <c r="A392" s="11"/>
      <c r="B392" s="1"/>
    </row>
    <row r="393" spans="1:2" x14ac:dyDescent="0.2">
      <c r="A393" s="11"/>
      <c r="B393" s="1"/>
    </row>
    <row r="394" spans="1:2" x14ac:dyDescent="0.2">
      <c r="A394" s="11"/>
      <c r="B394" s="1"/>
    </row>
    <row r="395" spans="1:2" x14ac:dyDescent="0.2">
      <c r="A395" s="11"/>
      <c r="B395" s="1"/>
    </row>
    <row r="396" spans="1:2" x14ac:dyDescent="0.2">
      <c r="A396" s="11"/>
      <c r="B396" s="1"/>
    </row>
    <row r="397" spans="1:2" x14ac:dyDescent="0.2">
      <c r="A397" s="11"/>
      <c r="B397" s="1"/>
    </row>
    <row r="398" spans="1:2" x14ac:dyDescent="0.2">
      <c r="A398" s="11"/>
      <c r="B398" s="1"/>
    </row>
    <row r="399" spans="1:2" x14ac:dyDescent="0.2">
      <c r="A399" s="11"/>
      <c r="B399" s="1"/>
    </row>
    <row r="400" spans="1:2" x14ac:dyDescent="0.2">
      <c r="A400" s="11"/>
      <c r="B400" s="1"/>
    </row>
    <row r="401" spans="1:2" x14ac:dyDescent="0.2">
      <c r="A401" s="11"/>
      <c r="B401" s="1"/>
    </row>
    <row r="402" spans="1:2" x14ac:dyDescent="0.2">
      <c r="A402" s="11"/>
      <c r="B402" s="1"/>
    </row>
    <row r="403" spans="1:2" x14ac:dyDescent="0.2">
      <c r="A403" s="11"/>
      <c r="B403" s="1"/>
    </row>
    <row r="404" spans="1:2" x14ac:dyDescent="0.2">
      <c r="A404" s="11"/>
      <c r="B404" s="1"/>
    </row>
    <row r="405" spans="1:2" x14ac:dyDescent="0.2">
      <c r="A405" s="11"/>
      <c r="B405" s="1"/>
    </row>
    <row r="406" spans="1:2" x14ac:dyDescent="0.2">
      <c r="A406" s="11"/>
      <c r="B406" s="1"/>
    </row>
    <row r="407" spans="1:2" x14ac:dyDescent="0.2">
      <c r="A407" s="11"/>
      <c r="B407" s="1"/>
    </row>
    <row r="408" spans="1:2" x14ac:dyDescent="0.2">
      <c r="A408" s="11"/>
      <c r="B408" s="1"/>
    </row>
    <row r="409" spans="1:2" x14ac:dyDescent="0.2">
      <c r="A409" s="11"/>
      <c r="B409" s="1"/>
    </row>
    <row r="410" spans="1:2" x14ac:dyDescent="0.2">
      <c r="A410" s="11"/>
      <c r="B410" s="1"/>
    </row>
    <row r="411" spans="1:2" x14ac:dyDescent="0.2">
      <c r="A411" s="11"/>
      <c r="B411" s="1"/>
    </row>
    <row r="412" spans="1:2" x14ac:dyDescent="0.2">
      <c r="A412" s="11"/>
      <c r="B412" s="1"/>
    </row>
    <row r="413" spans="1:2" x14ac:dyDescent="0.2">
      <c r="A413" s="11"/>
      <c r="B413" s="1"/>
    </row>
    <row r="414" spans="1:2" x14ac:dyDescent="0.2">
      <c r="A414" s="11"/>
      <c r="B414" s="1"/>
    </row>
    <row r="415" spans="1:2" x14ac:dyDescent="0.2">
      <c r="A415" s="11"/>
      <c r="B415" s="1"/>
    </row>
    <row r="416" spans="1:2" x14ac:dyDescent="0.2">
      <c r="A416" s="11"/>
      <c r="B416" s="1"/>
    </row>
    <row r="417" spans="1:2" x14ac:dyDescent="0.2">
      <c r="A417" s="11"/>
      <c r="B417" s="1"/>
    </row>
    <row r="418" spans="1:2" x14ac:dyDescent="0.2">
      <c r="A418" s="11"/>
      <c r="B418" s="1"/>
    </row>
    <row r="419" spans="1:2" x14ac:dyDescent="0.2">
      <c r="A419" s="11"/>
      <c r="B419" s="1"/>
    </row>
    <row r="420" spans="1:2" x14ac:dyDescent="0.2">
      <c r="A420" s="11"/>
      <c r="B420" s="1"/>
    </row>
    <row r="421" spans="1:2" x14ac:dyDescent="0.2">
      <c r="A421" s="11"/>
      <c r="B421" s="1"/>
    </row>
    <row r="422" spans="1:2" x14ac:dyDescent="0.2">
      <c r="A422" s="11"/>
      <c r="B422" s="1"/>
    </row>
    <row r="423" spans="1:2" x14ac:dyDescent="0.2">
      <c r="A423" s="11"/>
      <c r="B423" s="1"/>
    </row>
    <row r="424" spans="1:2" x14ac:dyDescent="0.2">
      <c r="A424" s="11"/>
      <c r="B424" s="1"/>
    </row>
    <row r="425" spans="1:2" x14ac:dyDescent="0.2">
      <c r="A425" s="11"/>
      <c r="B425" s="1"/>
    </row>
    <row r="426" spans="1:2" x14ac:dyDescent="0.2">
      <c r="A426" s="11"/>
      <c r="B426" s="1"/>
    </row>
    <row r="427" spans="1:2" x14ac:dyDescent="0.2">
      <c r="A427" s="11"/>
      <c r="B427" s="1"/>
    </row>
    <row r="428" spans="1:2" x14ac:dyDescent="0.2">
      <c r="A428" s="11"/>
      <c r="B428" s="1"/>
    </row>
    <row r="429" spans="1:2" x14ac:dyDescent="0.2">
      <c r="A429" s="11"/>
      <c r="B429" s="1"/>
    </row>
    <row r="430" spans="1:2" x14ac:dyDescent="0.2">
      <c r="A430" s="11"/>
      <c r="B430" s="1"/>
    </row>
    <row r="431" spans="1:2" x14ac:dyDescent="0.2">
      <c r="A431" s="11"/>
      <c r="B431" s="1"/>
    </row>
    <row r="432" spans="1:2" x14ac:dyDescent="0.2">
      <c r="A432" s="11"/>
      <c r="B432" s="1"/>
    </row>
    <row r="433" spans="1:2" x14ac:dyDescent="0.2">
      <c r="A433" s="11"/>
      <c r="B433" s="1"/>
    </row>
    <row r="434" spans="1:2" x14ac:dyDescent="0.2">
      <c r="A434" s="11"/>
      <c r="B434" s="1"/>
    </row>
    <row r="435" spans="1:2" x14ac:dyDescent="0.2">
      <c r="A435" s="11"/>
      <c r="B435" s="1"/>
    </row>
    <row r="436" spans="1:2" x14ac:dyDescent="0.2">
      <c r="A436" s="11"/>
      <c r="B436" s="1"/>
    </row>
    <row r="437" spans="1:2" x14ac:dyDescent="0.2">
      <c r="A437" s="11"/>
      <c r="B437" s="1"/>
    </row>
    <row r="438" spans="1:2" x14ac:dyDescent="0.2">
      <c r="A438" s="11"/>
      <c r="B438" s="1"/>
    </row>
    <row r="439" spans="1:2" x14ac:dyDescent="0.2">
      <c r="A439" s="11"/>
      <c r="B439" s="1"/>
    </row>
    <row r="440" spans="1:2" x14ac:dyDescent="0.2">
      <c r="A440" s="11"/>
      <c r="B440" s="1"/>
    </row>
    <row r="441" spans="1:2" x14ac:dyDescent="0.2">
      <c r="A441" s="11"/>
      <c r="B441" s="1"/>
    </row>
    <row r="442" spans="1:2" x14ac:dyDescent="0.2">
      <c r="A442" s="11"/>
      <c r="B442" s="1"/>
    </row>
    <row r="443" spans="1:2" x14ac:dyDescent="0.2">
      <c r="A443" s="11"/>
      <c r="B443" s="1"/>
    </row>
    <row r="444" spans="1:2" x14ac:dyDescent="0.2">
      <c r="A444" s="11"/>
      <c r="B444" s="1"/>
    </row>
    <row r="445" spans="1:2" x14ac:dyDescent="0.2">
      <c r="A445" s="11"/>
      <c r="B445" s="1"/>
    </row>
    <row r="446" spans="1:2" x14ac:dyDescent="0.2">
      <c r="A446" s="11"/>
      <c r="B446" s="1"/>
    </row>
    <row r="447" spans="1:2" x14ac:dyDescent="0.2">
      <c r="A447" s="11"/>
      <c r="B447" s="1"/>
    </row>
    <row r="448" spans="1:2" x14ac:dyDescent="0.2">
      <c r="A448" s="11"/>
      <c r="B448" s="1"/>
    </row>
    <row r="449" spans="1:2" x14ac:dyDescent="0.2">
      <c r="A449" s="11"/>
      <c r="B449" s="1"/>
    </row>
    <row r="450" spans="1:2" x14ac:dyDescent="0.2">
      <c r="A450" s="11"/>
      <c r="B450" s="1"/>
    </row>
    <row r="451" spans="1:2" x14ac:dyDescent="0.2">
      <c r="A451" s="11"/>
      <c r="B451" s="1"/>
    </row>
    <row r="452" spans="1:2" x14ac:dyDescent="0.2">
      <c r="A452" s="11"/>
      <c r="B452" s="1"/>
    </row>
  </sheetData>
  <mergeCells count="1">
    <mergeCell ref="B3:H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G180"/>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151</v>
      </c>
    </row>
    <row r="2" spans="1:4" ht="12.75" x14ac:dyDescent="0.2">
      <c r="A2" s="108"/>
    </row>
    <row r="3" spans="1:4" ht="15.75" x14ac:dyDescent="0.25">
      <c r="A3" s="670" t="s">
        <v>157</v>
      </c>
      <c r="B3" s="637"/>
      <c r="C3" s="637"/>
      <c r="D3" s="674"/>
    </row>
    <row r="4" spans="1:4" s="112" customFormat="1" ht="14.25"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74"/>
      <c r="C8" s="128">
        <v>440</v>
      </c>
      <c r="D8" s="129">
        <v>399</v>
      </c>
    </row>
    <row r="9" spans="1:4" x14ac:dyDescent="0.2">
      <c r="A9" s="113" t="s">
        <v>146</v>
      </c>
      <c r="B9" s="143"/>
      <c r="C9" s="124">
        <v>31</v>
      </c>
      <c r="D9" s="125">
        <v>28</v>
      </c>
    </row>
    <row r="10" spans="1:4" x14ac:dyDescent="0.2">
      <c r="A10" s="113" t="s">
        <v>147</v>
      </c>
      <c r="B10" s="143"/>
      <c r="C10" s="124">
        <v>10</v>
      </c>
      <c r="D10" s="125">
        <v>8</v>
      </c>
    </row>
    <row r="11" spans="1:4" ht="3.2" customHeight="1" x14ac:dyDescent="0.2">
      <c r="B11" s="143"/>
      <c r="C11" s="124"/>
      <c r="D11" s="125">
        <v>0</v>
      </c>
    </row>
    <row r="12" spans="1:4" x14ac:dyDescent="0.2">
      <c r="A12" s="145" t="s">
        <v>148</v>
      </c>
      <c r="B12" s="171"/>
      <c r="C12" s="131">
        <v>461</v>
      </c>
      <c r="D12" s="132">
        <v>419</v>
      </c>
    </row>
    <row r="13" spans="1:4" ht="3" customHeight="1" x14ac:dyDescent="0.2">
      <c r="A13" s="145"/>
      <c r="B13" s="171"/>
      <c r="C13" s="132"/>
      <c r="D13" s="132"/>
    </row>
    <row r="14" spans="1:4" x14ac:dyDescent="0.2">
      <c r="A14" s="172" t="s">
        <v>149</v>
      </c>
      <c r="B14" s="172"/>
      <c r="C14" s="106"/>
      <c r="D14" s="106"/>
    </row>
    <row r="18" spans="1:3" x14ac:dyDescent="0.2">
      <c r="A18" s="113" t="s">
        <v>155</v>
      </c>
    </row>
    <row r="19" spans="1:3" ht="39" customHeight="1" x14ac:dyDescent="0.2">
      <c r="A19" s="173"/>
    </row>
    <row r="20" spans="1:3" ht="172.5" customHeight="1" x14ac:dyDescent="0.2">
      <c r="A20" s="173"/>
    </row>
    <row r="27" spans="1:3" x14ac:dyDescent="0.2">
      <c r="A27" s="175"/>
      <c r="B27" s="176"/>
      <c r="C27" s="176"/>
    </row>
    <row r="28" spans="1:3" x14ac:dyDescent="0.2">
      <c r="A28" s="175"/>
      <c r="B28" s="176"/>
      <c r="C28" s="176"/>
    </row>
    <row r="29" spans="1:3" x14ac:dyDescent="0.2">
      <c r="A29" s="177"/>
      <c r="B29" s="177"/>
      <c r="C29" s="176"/>
    </row>
    <row r="30" spans="1:3" x14ac:dyDescent="0.2">
      <c r="A30" s="177"/>
      <c r="B30" s="177"/>
      <c r="C30" s="176"/>
    </row>
    <row r="31" spans="1:3" x14ac:dyDescent="0.2">
      <c r="A31" s="178"/>
      <c r="B31" s="178"/>
      <c r="C31" s="176"/>
    </row>
    <row r="32" spans="1:3" x14ac:dyDescent="0.2">
      <c r="A32" s="179"/>
      <c r="B32" s="179"/>
      <c r="C32" s="176"/>
    </row>
    <row r="33" spans="1:3" x14ac:dyDescent="0.2">
      <c r="A33" s="180"/>
      <c r="B33" s="180"/>
      <c r="C33" s="176"/>
    </row>
    <row r="34" spans="1:3" x14ac:dyDescent="0.2">
      <c r="A34" s="180"/>
      <c r="B34" s="180"/>
      <c r="C34" s="176"/>
    </row>
    <row r="35" spans="1:3" x14ac:dyDescent="0.2">
      <c r="A35" s="180"/>
      <c r="B35" s="180"/>
      <c r="C35" s="176"/>
    </row>
    <row r="36" spans="1:3" x14ac:dyDescent="0.2">
      <c r="A36" s="181"/>
      <c r="B36" s="181"/>
      <c r="C36" s="176"/>
    </row>
    <row r="37" spans="1:3" x14ac:dyDescent="0.2">
      <c r="A37" s="175"/>
      <c r="B37" s="176"/>
      <c r="C37" s="176"/>
    </row>
    <row r="38" spans="1:3" x14ac:dyDescent="0.2">
      <c r="A38" s="175"/>
      <c r="B38" s="176"/>
      <c r="C38" s="176"/>
    </row>
    <row r="91" spans="5:7" x14ac:dyDescent="0.2">
      <c r="E91" s="109">
        <v>2.7</v>
      </c>
      <c r="G91" s="109">
        <v>2.7</v>
      </c>
    </row>
    <row r="180" spans="7:7" x14ac:dyDescent="0.2">
      <c r="G180"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G197"/>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156</v>
      </c>
    </row>
    <row r="2" spans="1:4" ht="12.75" x14ac:dyDescent="0.2">
      <c r="A2" s="108"/>
    </row>
    <row r="3" spans="1:4" ht="15.6" customHeight="1" x14ac:dyDescent="0.25">
      <c r="A3" s="670" t="s">
        <v>159</v>
      </c>
      <c r="B3" s="637"/>
      <c r="C3" s="637"/>
      <c r="D3" s="674"/>
    </row>
    <row r="4" spans="1:4" s="112" customFormat="1" ht="17.45" customHeight="1"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74"/>
      <c r="C8" s="128">
        <v>150</v>
      </c>
      <c r="D8" s="129">
        <v>122</v>
      </c>
    </row>
    <row r="9" spans="1:4" x14ac:dyDescent="0.2">
      <c r="A9" s="113" t="s">
        <v>146</v>
      </c>
      <c r="B9" s="143"/>
      <c r="C9" s="124">
        <v>32</v>
      </c>
      <c r="D9" s="125">
        <v>30</v>
      </c>
    </row>
    <row r="10" spans="1:4" x14ac:dyDescent="0.2">
      <c r="A10" s="113" t="s">
        <v>147</v>
      </c>
      <c r="B10" s="143"/>
      <c r="C10" s="169" t="s">
        <v>153</v>
      </c>
      <c r="D10" s="107" t="s">
        <v>153</v>
      </c>
    </row>
    <row r="11" spans="1:4" ht="3.2" customHeight="1" x14ac:dyDescent="0.2">
      <c r="B11" s="143"/>
      <c r="C11" s="124"/>
      <c r="D11" s="125"/>
    </row>
    <row r="12" spans="1:4" x14ac:dyDescent="0.2">
      <c r="A12" s="145" t="s">
        <v>148</v>
      </c>
      <c r="B12" s="171"/>
      <c r="C12" s="131">
        <v>182</v>
      </c>
      <c r="D12" s="132">
        <v>152</v>
      </c>
    </row>
    <row r="13" spans="1:4" ht="6.75" customHeight="1" x14ac:dyDescent="0.2"/>
    <row r="14" spans="1:4" x14ac:dyDescent="0.2">
      <c r="A14" s="281" t="s">
        <v>154</v>
      </c>
    </row>
    <row r="15" spans="1:4" x14ac:dyDescent="0.2">
      <c r="A15" s="172" t="s">
        <v>149</v>
      </c>
      <c r="B15" s="172"/>
      <c r="C15" s="106"/>
      <c r="D15" s="106"/>
    </row>
    <row r="18" spans="1:1" ht="15" x14ac:dyDescent="0.2">
      <c r="A18" s="173"/>
    </row>
    <row r="19" spans="1:1" ht="15" x14ac:dyDescent="0.2">
      <c r="A19" s="173"/>
    </row>
    <row r="44" spans="1:3" x14ac:dyDescent="0.2">
      <c r="A44" s="175"/>
      <c r="B44" s="176"/>
      <c r="C44" s="176"/>
    </row>
    <row r="45" spans="1:3" x14ac:dyDescent="0.2">
      <c r="A45" s="175"/>
      <c r="B45" s="176"/>
      <c r="C45" s="176"/>
    </row>
    <row r="46" spans="1:3" x14ac:dyDescent="0.2">
      <c r="A46" s="177"/>
      <c r="B46" s="177"/>
      <c r="C46" s="176"/>
    </row>
    <row r="47" spans="1:3" x14ac:dyDescent="0.2">
      <c r="A47" s="177"/>
      <c r="B47" s="177"/>
      <c r="C47" s="176"/>
    </row>
    <row r="48" spans="1:3" x14ac:dyDescent="0.2">
      <c r="A48" s="178"/>
      <c r="B48" s="178"/>
      <c r="C48" s="176"/>
    </row>
    <row r="49" spans="1:3" x14ac:dyDescent="0.2">
      <c r="A49" s="179"/>
      <c r="B49" s="179"/>
      <c r="C49" s="176"/>
    </row>
    <row r="50" spans="1:3" x14ac:dyDescent="0.2">
      <c r="A50" s="180"/>
      <c r="B50" s="180"/>
      <c r="C50" s="176"/>
    </row>
    <row r="51" spans="1:3" x14ac:dyDescent="0.2">
      <c r="A51" s="180"/>
      <c r="B51" s="180"/>
      <c r="C51" s="176"/>
    </row>
    <row r="52" spans="1:3" x14ac:dyDescent="0.2">
      <c r="A52" s="180"/>
      <c r="B52" s="180"/>
      <c r="C52" s="176"/>
    </row>
    <row r="53" spans="1:3" x14ac:dyDescent="0.2">
      <c r="A53" s="181"/>
      <c r="B53" s="181"/>
      <c r="C53" s="176"/>
    </row>
    <row r="54" spans="1:3" x14ac:dyDescent="0.2">
      <c r="A54" s="175"/>
      <c r="B54" s="176"/>
      <c r="C54" s="176"/>
    </row>
    <row r="55" spans="1:3" x14ac:dyDescent="0.2">
      <c r="A55" s="175"/>
      <c r="B55" s="176"/>
      <c r="C55" s="176"/>
    </row>
    <row r="108" spans="5:7" x14ac:dyDescent="0.2">
      <c r="E108" s="109">
        <v>2.7</v>
      </c>
      <c r="G108" s="109">
        <v>2.7</v>
      </c>
    </row>
    <row r="197" spans="7:7" x14ac:dyDescent="0.2">
      <c r="G197"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G180"/>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158</v>
      </c>
    </row>
    <row r="2" spans="1:4" ht="12.75" x14ac:dyDescent="0.2">
      <c r="A2" s="108"/>
    </row>
    <row r="3" spans="1:4" ht="30.6" customHeight="1" x14ac:dyDescent="0.25">
      <c r="A3" s="670" t="s">
        <v>163</v>
      </c>
      <c r="B3" s="637"/>
      <c r="C3" s="637"/>
      <c r="D3" s="674"/>
    </row>
    <row r="4" spans="1:4" s="112" customFormat="1" ht="14.25"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74"/>
      <c r="C8" s="128">
        <v>151</v>
      </c>
      <c r="D8" s="107">
        <v>0</v>
      </c>
    </row>
    <row r="9" spans="1:4" x14ac:dyDescent="0.2">
      <c r="A9" s="113" t="s">
        <v>146</v>
      </c>
      <c r="B9" s="143"/>
      <c r="C9" s="128">
        <v>0</v>
      </c>
      <c r="D9" s="107">
        <v>0</v>
      </c>
    </row>
    <row r="10" spans="1:4" x14ac:dyDescent="0.2">
      <c r="A10" s="113" t="s">
        <v>147</v>
      </c>
      <c r="B10" s="143"/>
      <c r="C10" s="128">
        <v>0</v>
      </c>
      <c r="D10" s="107">
        <v>0</v>
      </c>
    </row>
    <row r="11" spans="1:4" ht="3.2" customHeight="1" x14ac:dyDescent="0.2">
      <c r="B11" s="143"/>
      <c r="C11" s="124"/>
      <c r="D11" s="125">
        <v>0</v>
      </c>
    </row>
    <row r="12" spans="1:4" x14ac:dyDescent="0.2">
      <c r="A12" s="145" t="s">
        <v>148</v>
      </c>
      <c r="B12" s="171"/>
      <c r="C12" s="131">
        <v>151</v>
      </c>
      <c r="D12" s="601">
        <v>0</v>
      </c>
    </row>
    <row r="13" spans="1:4" ht="3" customHeight="1" x14ac:dyDescent="0.2">
      <c r="A13" s="145"/>
      <c r="B13" s="171"/>
      <c r="C13" s="132"/>
      <c r="D13" s="132"/>
    </row>
    <row r="14" spans="1:4" x14ac:dyDescent="0.2">
      <c r="A14" s="172" t="s">
        <v>149</v>
      </c>
      <c r="B14" s="172"/>
      <c r="C14" s="106"/>
      <c r="D14" s="106"/>
    </row>
    <row r="18" spans="1:3" x14ac:dyDescent="0.2">
      <c r="A18" s="113" t="s">
        <v>155</v>
      </c>
    </row>
    <row r="19" spans="1:3" ht="39" customHeight="1" x14ac:dyDescent="0.2">
      <c r="A19" s="173"/>
    </row>
    <row r="20" spans="1:3" ht="172.5" customHeight="1" x14ac:dyDescent="0.2">
      <c r="A20" s="173"/>
    </row>
    <row r="27" spans="1:3" x14ac:dyDescent="0.2">
      <c r="A27" s="175"/>
      <c r="B27" s="176"/>
      <c r="C27" s="176"/>
    </row>
    <row r="28" spans="1:3" x14ac:dyDescent="0.2">
      <c r="A28" s="175"/>
      <c r="B28" s="176"/>
      <c r="C28" s="176"/>
    </row>
    <row r="29" spans="1:3" x14ac:dyDescent="0.2">
      <c r="A29" s="177"/>
      <c r="B29" s="177"/>
      <c r="C29" s="176"/>
    </row>
    <row r="30" spans="1:3" x14ac:dyDescent="0.2">
      <c r="A30" s="177"/>
      <c r="B30" s="177"/>
      <c r="C30" s="176"/>
    </row>
    <row r="31" spans="1:3" x14ac:dyDescent="0.2">
      <c r="A31" s="178"/>
      <c r="B31" s="178"/>
      <c r="C31" s="176"/>
    </row>
    <row r="32" spans="1:3" x14ac:dyDescent="0.2">
      <c r="A32" s="179"/>
      <c r="B32" s="179"/>
      <c r="C32" s="176"/>
    </row>
    <row r="33" spans="1:3" x14ac:dyDescent="0.2">
      <c r="A33" s="180"/>
      <c r="B33" s="180"/>
      <c r="C33" s="176"/>
    </row>
    <row r="34" spans="1:3" x14ac:dyDescent="0.2">
      <c r="A34" s="180"/>
      <c r="B34" s="180"/>
      <c r="C34" s="176"/>
    </row>
    <row r="35" spans="1:3" x14ac:dyDescent="0.2">
      <c r="A35" s="180"/>
      <c r="B35" s="180"/>
      <c r="C35" s="176"/>
    </row>
    <row r="36" spans="1:3" x14ac:dyDescent="0.2">
      <c r="A36" s="181"/>
      <c r="B36" s="181"/>
      <c r="C36" s="176"/>
    </row>
    <row r="37" spans="1:3" x14ac:dyDescent="0.2">
      <c r="A37" s="175"/>
      <c r="B37" s="176"/>
      <c r="C37" s="176"/>
    </row>
    <row r="38" spans="1:3" x14ac:dyDescent="0.2">
      <c r="A38" s="175"/>
      <c r="B38" s="176"/>
      <c r="C38" s="176"/>
    </row>
    <row r="91" spans="5:7" x14ac:dyDescent="0.2">
      <c r="E91" s="109">
        <v>2.7</v>
      </c>
      <c r="G91" s="109">
        <v>2.7</v>
      </c>
    </row>
    <row r="180" spans="7:7" x14ac:dyDescent="0.2">
      <c r="G180"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H183"/>
  <sheetViews>
    <sheetView showGridLines="0" zoomScaleNormal="100" workbookViewId="0"/>
  </sheetViews>
  <sheetFormatPr defaultColWidth="9.140625" defaultRowHeight="11.25" x14ac:dyDescent="0.2"/>
  <cols>
    <col min="1" max="1" width="55.42578125" style="113" customWidth="1"/>
    <col min="2" max="2" width="9.7109375" style="113" customWidth="1"/>
    <col min="3" max="4" width="9.7109375" style="109" customWidth="1"/>
    <col min="5" max="16384" width="9.140625" style="109"/>
  </cols>
  <sheetData>
    <row r="1" spans="1:5" ht="12.75" x14ac:dyDescent="0.2">
      <c r="A1" s="108" t="s">
        <v>160</v>
      </c>
    </row>
    <row r="2" spans="1:5" ht="12.75" x14ac:dyDescent="0.2">
      <c r="A2" s="108"/>
    </row>
    <row r="3" spans="1:5" ht="15.6" customHeight="1" x14ac:dyDescent="0.25">
      <c r="A3" s="670" t="s">
        <v>165</v>
      </c>
      <c r="B3" s="637"/>
      <c r="C3" s="637"/>
      <c r="D3" s="674"/>
    </row>
    <row r="4" spans="1:5" s="112" customFormat="1" ht="14.25" x14ac:dyDescent="0.2">
      <c r="A4" s="671" t="s">
        <v>542</v>
      </c>
      <c r="B4" s="671"/>
      <c r="C4" s="671"/>
      <c r="D4" s="671"/>
    </row>
    <row r="5" spans="1:5" x14ac:dyDescent="0.2">
      <c r="A5" s="672"/>
      <c r="B5" s="115"/>
      <c r="C5" s="141">
        <v>2019</v>
      </c>
      <c r="D5" s="115">
        <v>2018</v>
      </c>
    </row>
    <row r="6" spans="1:5" x14ac:dyDescent="0.2">
      <c r="A6" s="673"/>
      <c r="B6" s="119"/>
      <c r="C6" s="142" t="s">
        <v>3</v>
      </c>
      <c r="D6" s="119" t="s">
        <v>3</v>
      </c>
    </row>
    <row r="7" spans="1:5" x14ac:dyDescent="0.2">
      <c r="B7" s="143"/>
      <c r="C7" s="118"/>
      <c r="D7" s="121"/>
    </row>
    <row r="8" spans="1:5" x14ac:dyDescent="0.2">
      <c r="A8" s="158" t="s">
        <v>145</v>
      </c>
      <c r="B8" s="168"/>
      <c r="C8" s="128">
        <v>13</v>
      </c>
      <c r="D8" s="129">
        <v>13</v>
      </c>
    </row>
    <row r="9" spans="1:5" x14ac:dyDescent="0.2">
      <c r="A9" s="113" t="s">
        <v>146</v>
      </c>
      <c r="B9" s="143"/>
      <c r="C9" s="128">
        <v>0</v>
      </c>
      <c r="D9" s="125">
        <v>0</v>
      </c>
    </row>
    <row r="10" spans="1:5" x14ac:dyDescent="0.2">
      <c r="A10" s="113" t="s">
        <v>147</v>
      </c>
      <c r="B10" s="143"/>
      <c r="C10" s="128">
        <v>0</v>
      </c>
      <c r="D10" s="125">
        <v>0</v>
      </c>
      <c r="E10" s="170"/>
    </row>
    <row r="11" spans="1:5" ht="3.2" customHeight="1" x14ac:dyDescent="0.2">
      <c r="B11" s="143"/>
      <c r="C11" s="124"/>
      <c r="D11" s="125"/>
    </row>
    <row r="12" spans="1:5" x14ac:dyDescent="0.2">
      <c r="A12" s="145" t="s">
        <v>148</v>
      </c>
      <c r="B12" s="171"/>
      <c r="C12" s="131">
        <v>13</v>
      </c>
      <c r="D12" s="132">
        <v>13</v>
      </c>
    </row>
    <row r="13" spans="1:5" ht="6" customHeight="1" x14ac:dyDescent="0.2">
      <c r="D13" s="139"/>
    </row>
    <row r="14" spans="1:5" x14ac:dyDescent="0.2">
      <c r="A14" s="140" t="s">
        <v>161</v>
      </c>
      <c r="B14" s="172"/>
      <c r="C14" s="106"/>
      <c r="D14" s="106"/>
    </row>
    <row r="16" spans="1:5" ht="15" x14ac:dyDescent="0.2">
      <c r="A16" s="173"/>
    </row>
    <row r="17" spans="1:1" ht="15" x14ac:dyDescent="0.25">
      <c r="A17" s="182"/>
    </row>
    <row r="18" spans="1:1" ht="15" x14ac:dyDescent="0.2">
      <c r="A18" s="173"/>
    </row>
    <row r="21" spans="1:1" ht="15" x14ac:dyDescent="0.2">
      <c r="A21" s="173"/>
    </row>
    <row r="94" spans="6:8" x14ac:dyDescent="0.2">
      <c r="F94" s="109">
        <v>2.7</v>
      </c>
      <c r="H94" s="109">
        <v>2.7</v>
      </c>
    </row>
    <row r="183" spans="8:8" x14ac:dyDescent="0.2">
      <c r="H183" s="109">
        <v>324</v>
      </c>
    </row>
  </sheetData>
  <mergeCells count="3">
    <mergeCell ref="A3:D3"/>
    <mergeCell ref="A4:D4"/>
    <mergeCell ref="A5:A6"/>
  </mergeCells>
  <pageMargins left="0.75" right="0.75" top="1" bottom="1" header="0.5" footer="0.5"/>
  <pageSetup paperSize="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1:G199"/>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162</v>
      </c>
    </row>
    <row r="2" spans="1:4" ht="12.75" x14ac:dyDescent="0.2">
      <c r="A2" s="108"/>
    </row>
    <row r="3" spans="1:4" ht="29.25" customHeight="1" x14ac:dyDescent="0.25">
      <c r="A3" s="670" t="s">
        <v>167</v>
      </c>
      <c r="B3" s="637"/>
      <c r="C3" s="637"/>
      <c r="D3" s="674"/>
    </row>
    <row r="4" spans="1:4" s="112" customFormat="1" ht="14.25"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74"/>
      <c r="C8" s="128">
        <v>93</v>
      </c>
      <c r="D8" s="129">
        <v>54</v>
      </c>
    </row>
    <row r="9" spans="1:4" x14ac:dyDescent="0.2">
      <c r="A9" s="113" t="s">
        <v>146</v>
      </c>
      <c r="B9" s="143"/>
      <c r="C9" s="124">
        <v>51</v>
      </c>
      <c r="D9" s="125">
        <v>51</v>
      </c>
    </row>
    <row r="10" spans="1:4" x14ac:dyDescent="0.2">
      <c r="A10" s="113" t="s">
        <v>147</v>
      </c>
      <c r="B10" s="143"/>
      <c r="C10" s="169" t="s">
        <v>153</v>
      </c>
      <c r="D10" s="125">
        <v>4</v>
      </c>
    </row>
    <row r="11" spans="1:4" ht="3.2" customHeight="1" x14ac:dyDescent="0.2">
      <c r="B11" s="143"/>
      <c r="C11" s="124"/>
      <c r="D11" s="125" t="s">
        <v>155</v>
      </c>
    </row>
    <row r="12" spans="1:4" x14ac:dyDescent="0.2">
      <c r="A12" s="145" t="s">
        <v>148</v>
      </c>
      <c r="B12" s="171"/>
      <c r="C12" s="131">
        <v>144</v>
      </c>
      <c r="D12" s="132">
        <v>101</v>
      </c>
    </row>
    <row r="14" spans="1:4" x14ac:dyDescent="0.2">
      <c r="A14" s="281" t="s">
        <v>154</v>
      </c>
    </row>
    <row r="15" spans="1:4" x14ac:dyDescent="0.2">
      <c r="A15" s="172" t="s">
        <v>149</v>
      </c>
      <c r="B15" s="172"/>
      <c r="C15" s="106"/>
      <c r="D15" s="106"/>
    </row>
    <row r="18" spans="1:1" ht="15" x14ac:dyDescent="0.2">
      <c r="A18" s="173"/>
    </row>
    <row r="19" spans="1:1" ht="15" x14ac:dyDescent="0.2">
      <c r="A19" s="173"/>
    </row>
    <row r="25" spans="1:1" ht="15" x14ac:dyDescent="0.25">
      <c r="A25" s="183"/>
    </row>
    <row r="26" spans="1:1" ht="15" x14ac:dyDescent="0.25">
      <c r="A26" s="183"/>
    </row>
    <row r="46" spans="1:3" x14ac:dyDescent="0.2">
      <c r="A46" s="175"/>
      <c r="B46" s="176"/>
      <c r="C46" s="176"/>
    </row>
    <row r="47" spans="1:3" x14ac:dyDescent="0.2">
      <c r="A47" s="175"/>
      <c r="B47" s="176"/>
      <c r="C47" s="176"/>
    </row>
    <row r="48" spans="1:3" x14ac:dyDescent="0.2">
      <c r="A48" s="177"/>
      <c r="B48" s="177"/>
      <c r="C48" s="176"/>
    </row>
    <row r="49" spans="1:3" x14ac:dyDescent="0.2">
      <c r="A49" s="177"/>
      <c r="B49" s="177"/>
      <c r="C49" s="176"/>
    </row>
    <row r="50" spans="1:3" x14ac:dyDescent="0.2">
      <c r="A50" s="178"/>
      <c r="B50" s="178"/>
      <c r="C50" s="176"/>
    </row>
    <row r="51" spans="1:3" x14ac:dyDescent="0.2">
      <c r="A51" s="179"/>
      <c r="B51" s="179"/>
      <c r="C51" s="176"/>
    </row>
    <row r="52" spans="1:3" x14ac:dyDescent="0.2">
      <c r="A52" s="180"/>
      <c r="B52" s="180"/>
      <c r="C52" s="176"/>
    </row>
    <row r="53" spans="1:3" x14ac:dyDescent="0.2">
      <c r="A53" s="180"/>
      <c r="B53" s="180"/>
      <c r="C53" s="176"/>
    </row>
    <row r="54" spans="1:3" x14ac:dyDescent="0.2">
      <c r="A54" s="180"/>
      <c r="B54" s="180"/>
      <c r="C54" s="176"/>
    </row>
    <row r="55" spans="1:3" x14ac:dyDescent="0.2">
      <c r="A55" s="181"/>
      <c r="B55" s="181"/>
      <c r="C55" s="176"/>
    </row>
    <row r="56" spans="1:3" x14ac:dyDescent="0.2">
      <c r="A56" s="175"/>
      <c r="B56" s="176"/>
      <c r="C56" s="176"/>
    </row>
    <row r="57" spans="1:3" x14ac:dyDescent="0.2">
      <c r="A57" s="175"/>
      <c r="B57" s="176"/>
      <c r="C57" s="176"/>
    </row>
    <row r="110" spans="5:7" x14ac:dyDescent="0.2">
      <c r="E110" s="109">
        <v>2.7</v>
      </c>
      <c r="G110" s="109">
        <v>2.7</v>
      </c>
    </row>
    <row r="199" spans="7:7" x14ac:dyDescent="0.2">
      <c r="G199"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A1:G198"/>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164</v>
      </c>
    </row>
    <row r="2" spans="1:4" ht="12.75" x14ac:dyDescent="0.2">
      <c r="A2" s="108"/>
    </row>
    <row r="3" spans="1:4" ht="15.75" x14ac:dyDescent="0.25">
      <c r="A3" s="675" t="s">
        <v>169</v>
      </c>
      <c r="B3" s="676"/>
      <c r="C3" s="676"/>
      <c r="D3" s="677"/>
    </row>
    <row r="4" spans="1:4" s="112" customFormat="1" ht="14.25"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74"/>
      <c r="C8" s="128">
        <v>11</v>
      </c>
      <c r="D8" s="129">
        <v>13</v>
      </c>
    </row>
    <row r="9" spans="1:4" x14ac:dyDescent="0.2">
      <c r="A9" s="113" t="s">
        <v>146</v>
      </c>
      <c r="B9" s="143"/>
      <c r="C9" s="124">
        <v>0</v>
      </c>
      <c r="D9" s="125">
        <v>0</v>
      </c>
    </row>
    <row r="10" spans="1:4" x14ac:dyDescent="0.2">
      <c r="A10" s="113" t="s">
        <v>147</v>
      </c>
      <c r="B10" s="143"/>
      <c r="C10" s="124">
        <v>0</v>
      </c>
      <c r="D10" s="125">
        <v>3</v>
      </c>
    </row>
    <row r="11" spans="1:4" ht="3.2" customHeight="1" x14ac:dyDescent="0.2">
      <c r="B11" s="143"/>
      <c r="C11" s="124"/>
      <c r="D11" s="125" t="s">
        <v>155</v>
      </c>
    </row>
    <row r="12" spans="1:4" x14ac:dyDescent="0.2">
      <c r="A12" s="145" t="s">
        <v>148</v>
      </c>
      <c r="B12" s="171"/>
      <c r="C12" s="131">
        <v>11</v>
      </c>
      <c r="D12" s="132">
        <v>11</v>
      </c>
    </row>
    <row r="14" spans="1:4" x14ac:dyDescent="0.2">
      <c r="A14" s="172" t="s">
        <v>149</v>
      </c>
      <c r="B14" s="172"/>
      <c r="C14" s="106"/>
      <c r="D14" s="106"/>
    </row>
    <row r="17" spans="1:1" ht="15" x14ac:dyDescent="0.2">
      <c r="A17" s="173"/>
    </row>
    <row r="18" spans="1:1" ht="15" x14ac:dyDescent="0.2">
      <c r="A18" s="173"/>
    </row>
    <row r="24" spans="1:1" ht="15" x14ac:dyDescent="0.25">
      <c r="A24" s="183"/>
    </row>
    <row r="25" spans="1:1" ht="15" x14ac:dyDescent="0.25">
      <c r="A25" s="183"/>
    </row>
    <row r="45" spans="1:3" x14ac:dyDescent="0.2">
      <c r="A45" s="175"/>
      <c r="B45" s="176"/>
      <c r="C45" s="176"/>
    </row>
    <row r="46" spans="1:3" x14ac:dyDescent="0.2">
      <c r="A46" s="175"/>
      <c r="B46" s="176"/>
      <c r="C46" s="176"/>
    </row>
    <row r="47" spans="1:3" x14ac:dyDescent="0.2">
      <c r="A47" s="177"/>
      <c r="B47" s="177"/>
      <c r="C47" s="176"/>
    </row>
    <row r="48" spans="1:3" x14ac:dyDescent="0.2">
      <c r="A48" s="177"/>
      <c r="B48" s="177"/>
      <c r="C48" s="176"/>
    </row>
    <row r="49" spans="1:3" x14ac:dyDescent="0.2">
      <c r="A49" s="178"/>
      <c r="B49" s="178"/>
      <c r="C49" s="176"/>
    </row>
    <row r="50" spans="1:3" x14ac:dyDescent="0.2">
      <c r="A50" s="179"/>
      <c r="B50" s="179"/>
      <c r="C50" s="176"/>
    </row>
    <row r="51" spans="1:3" x14ac:dyDescent="0.2">
      <c r="A51" s="180"/>
      <c r="B51" s="180"/>
      <c r="C51" s="176"/>
    </row>
    <row r="52" spans="1:3" x14ac:dyDescent="0.2">
      <c r="A52" s="180"/>
      <c r="B52" s="180"/>
      <c r="C52" s="176"/>
    </row>
    <row r="53" spans="1:3" x14ac:dyDescent="0.2">
      <c r="A53" s="180"/>
      <c r="B53" s="180"/>
      <c r="C53" s="176"/>
    </row>
    <row r="54" spans="1:3" x14ac:dyDescent="0.2">
      <c r="A54" s="181"/>
      <c r="B54" s="181"/>
      <c r="C54" s="176"/>
    </row>
    <row r="55" spans="1:3" x14ac:dyDescent="0.2">
      <c r="A55" s="175"/>
      <c r="B55" s="176"/>
      <c r="C55" s="176"/>
    </row>
    <row r="56" spans="1:3" x14ac:dyDescent="0.2">
      <c r="A56" s="175"/>
      <c r="B56" s="176"/>
      <c r="C56" s="176"/>
    </row>
    <row r="109" spans="5:7" x14ac:dyDescent="0.2">
      <c r="E109" s="109">
        <v>2.7</v>
      </c>
      <c r="G109" s="109">
        <v>2.7</v>
      </c>
    </row>
    <row r="198" spans="7:7" x14ac:dyDescent="0.2">
      <c r="G198"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G198"/>
  <sheetViews>
    <sheetView showGridLines="0" zoomScaleNormal="100" workbookViewId="0"/>
  </sheetViews>
  <sheetFormatPr defaultColWidth="9.140625" defaultRowHeight="11.25" x14ac:dyDescent="0.2"/>
  <cols>
    <col min="1" max="1" width="55.42578125" style="113" customWidth="1"/>
    <col min="2" max="3" width="9.7109375" style="109" customWidth="1"/>
    <col min="4" max="16384" width="9.140625" style="109"/>
  </cols>
  <sheetData>
    <row r="1" spans="1:4" ht="12.75" x14ac:dyDescent="0.2">
      <c r="A1" s="108" t="s">
        <v>166</v>
      </c>
    </row>
    <row r="2" spans="1:4" ht="12.75" x14ac:dyDescent="0.2">
      <c r="A2" s="108"/>
    </row>
    <row r="3" spans="1:4" ht="15.75" x14ac:dyDescent="0.25">
      <c r="A3" s="675" t="s">
        <v>172</v>
      </c>
      <c r="B3" s="676"/>
      <c r="C3" s="676"/>
      <c r="D3" s="678"/>
    </row>
    <row r="4" spans="1:4" ht="15" customHeight="1"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ht="3.2" customHeight="1" x14ac:dyDescent="0.2">
      <c r="B7" s="143"/>
      <c r="C7" s="118"/>
      <c r="D7" s="121"/>
    </row>
    <row r="8" spans="1:4" x14ac:dyDescent="0.2">
      <c r="A8" s="158" t="s">
        <v>145</v>
      </c>
      <c r="B8" s="168"/>
      <c r="C8" s="128">
        <v>61</v>
      </c>
      <c r="D8" s="129">
        <v>53</v>
      </c>
    </row>
    <row r="9" spans="1:4" x14ac:dyDescent="0.2">
      <c r="A9" s="113" t="s">
        <v>146</v>
      </c>
      <c r="B9" s="143"/>
      <c r="C9" s="124">
        <v>23</v>
      </c>
      <c r="D9" s="125">
        <v>24</v>
      </c>
    </row>
    <row r="10" spans="1:4" x14ac:dyDescent="0.2">
      <c r="A10" s="113" t="s">
        <v>147</v>
      </c>
      <c r="B10" s="143"/>
      <c r="C10" s="124">
        <v>6</v>
      </c>
      <c r="D10" s="125">
        <v>2</v>
      </c>
    </row>
    <row r="11" spans="1:4" ht="3.2" customHeight="1" x14ac:dyDescent="0.2">
      <c r="B11" s="143"/>
      <c r="C11" s="124"/>
      <c r="D11" s="125"/>
    </row>
    <row r="12" spans="1:4" x14ac:dyDescent="0.2">
      <c r="A12" s="145" t="s">
        <v>148</v>
      </c>
      <c r="B12" s="171"/>
      <c r="C12" s="131">
        <v>78</v>
      </c>
      <c r="D12" s="132">
        <v>75</v>
      </c>
    </row>
    <row r="14" spans="1:4" x14ac:dyDescent="0.2">
      <c r="A14" s="172" t="s">
        <v>149</v>
      </c>
      <c r="B14" s="172"/>
      <c r="C14" s="106"/>
      <c r="D14" s="106"/>
    </row>
    <row r="16" spans="1:4" ht="15" x14ac:dyDescent="0.2">
      <c r="A16" s="173"/>
    </row>
    <row r="17" spans="1:1" ht="15" x14ac:dyDescent="0.2">
      <c r="A17" s="173"/>
    </row>
    <row r="109" spans="5:7" x14ac:dyDescent="0.2">
      <c r="E109" s="109">
        <v>2.7</v>
      </c>
      <c r="G109" s="109">
        <v>2.7</v>
      </c>
    </row>
    <row r="198" spans="7:7" x14ac:dyDescent="0.2">
      <c r="G198" s="109">
        <v>324</v>
      </c>
    </row>
  </sheetData>
  <mergeCells count="3">
    <mergeCell ref="A3:D3"/>
    <mergeCell ref="A4:D4"/>
    <mergeCell ref="A5:A6"/>
  </mergeCell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D14"/>
  <sheetViews>
    <sheetView showGridLines="0" zoomScaleNormal="100" workbookViewId="0"/>
  </sheetViews>
  <sheetFormatPr defaultColWidth="10.140625" defaultRowHeight="14.25" x14ac:dyDescent="0.2"/>
  <cols>
    <col min="1" max="1" width="57.42578125" style="186" customWidth="1"/>
    <col min="2" max="16384" width="10.140625" style="186"/>
  </cols>
  <sheetData>
    <row r="1" spans="1:4" x14ac:dyDescent="0.2">
      <c r="A1" s="184" t="s">
        <v>168</v>
      </c>
      <c r="B1" s="185"/>
      <c r="C1" s="185"/>
      <c r="D1" s="185"/>
    </row>
    <row r="2" spans="1:4" x14ac:dyDescent="0.2">
      <c r="A2" s="184"/>
      <c r="B2" s="185"/>
      <c r="C2" s="185"/>
      <c r="D2" s="185"/>
    </row>
    <row r="3" spans="1:4" ht="15.6" customHeight="1" x14ac:dyDescent="0.25">
      <c r="A3" s="675" t="s">
        <v>544</v>
      </c>
      <c r="B3" s="676"/>
      <c r="C3" s="676"/>
      <c r="D3" s="679"/>
    </row>
    <row r="4" spans="1:4" s="187" customFormat="1" x14ac:dyDescent="0.2">
      <c r="A4" s="671" t="s">
        <v>542</v>
      </c>
      <c r="B4" s="671"/>
      <c r="C4" s="671"/>
      <c r="D4" s="671"/>
    </row>
    <row r="5" spans="1:4" x14ac:dyDescent="0.2">
      <c r="A5" s="680"/>
      <c r="B5" s="188"/>
      <c r="C5" s="189">
        <v>2019</v>
      </c>
      <c r="D5" s="190">
        <v>2018</v>
      </c>
    </row>
    <row r="6" spans="1:4" ht="14.25" customHeight="1" x14ac:dyDescent="0.2">
      <c r="A6" s="681"/>
      <c r="B6" s="191"/>
      <c r="C6" s="192" t="s">
        <v>3</v>
      </c>
      <c r="D6" s="191" t="s">
        <v>3</v>
      </c>
    </row>
    <row r="7" spans="1:4" x14ac:dyDescent="0.2">
      <c r="A7" s="193"/>
      <c r="B7" s="194"/>
      <c r="C7" s="195"/>
      <c r="D7" s="196"/>
    </row>
    <row r="8" spans="1:4" ht="14.25" customHeight="1" x14ac:dyDescent="0.2">
      <c r="A8" s="197" t="s">
        <v>145</v>
      </c>
      <c r="B8" s="198"/>
      <c r="C8" s="199">
        <v>1000</v>
      </c>
      <c r="D8" s="200">
        <v>1000</v>
      </c>
    </row>
    <row r="9" spans="1:4" x14ac:dyDescent="0.2">
      <c r="A9" s="193" t="s">
        <v>146</v>
      </c>
      <c r="B9" s="201"/>
      <c r="C9" s="202">
        <v>8</v>
      </c>
      <c r="D9" s="203">
        <v>95</v>
      </c>
    </row>
    <row r="10" spans="1:4" ht="15" customHeight="1" x14ac:dyDescent="0.2">
      <c r="A10" s="193" t="s">
        <v>147</v>
      </c>
      <c r="B10" s="201"/>
      <c r="C10" s="202">
        <v>98</v>
      </c>
      <c r="D10" s="204">
        <v>102</v>
      </c>
    </row>
    <row r="11" spans="1:4" x14ac:dyDescent="0.2">
      <c r="A11" s="205" t="s">
        <v>148</v>
      </c>
      <c r="B11" s="206"/>
      <c r="C11" s="207">
        <v>910</v>
      </c>
      <c r="D11" s="208">
        <v>994</v>
      </c>
    </row>
    <row r="12" spans="1:4" ht="6" customHeight="1" x14ac:dyDescent="0.2">
      <c r="A12" s="205"/>
      <c r="B12" s="206"/>
      <c r="C12" s="208"/>
      <c r="D12" s="208"/>
    </row>
    <row r="13" spans="1:4" x14ac:dyDescent="0.2">
      <c r="A13" s="209" t="s">
        <v>170</v>
      </c>
      <c r="B13" s="209"/>
      <c r="C13" s="210"/>
      <c r="D13" s="211"/>
    </row>
    <row r="14" spans="1:4" x14ac:dyDescent="0.2">
      <c r="A14" s="193"/>
      <c r="B14" s="185"/>
      <c r="C14" s="185"/>
      <c r="D14" s="185"/>
    </row>
  </sheetData>
  <mergeCells count="3">
    <mergeCell ref="A3:D3"/>
    <mergeCell ref="A4:D4"/>
    <mergeCell ref="A5:A6"/>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3"/>
  <sheetViews>
    <sheetView showGridLines="0" zoomScaleNormal="100" workbookViewId="0"/>
  </sheetViews>
  <sheetFormatPr defaultColWidth="10.140625" defaultRowHeight="14.25" x14ac:dyDescent="0.2"/>
  <cols>
    <col min="1" max="1" width="55.7109375" style="186" customWidth="1"/>
    <col min="2" max="16384" width="10.140625" style="186"/>
  </cols>
  <sheetData>
    <row r="1" spans="1:6" x14ac:dyDescent="0.2">
      <c r="A1" s="184" t="s">
        <v>171</v>
      </c>
    </row>
    <row r="2" spans="1:6" x14ac:dyDescent="0.2">
      <c r="A2" s="184"/>
    </row>
    <row r="3" spans="1:6" ht="15.75" x14ac:dyDescent="0.25">
      <c r="A3" s="675" t="s">
        <v>543</v>
      </c>
      <c r="B3" s="676"/>
      <c r="C3" s="676"/>
      <c r="D3" s="679"/>
    </row>
    <row r="4" spans="1:6" x14ac:dyDescent="0.2">
      <c r="A4" s="671" t="s">
        <v>542</v>
      </c>
      <c r="B4" s="671"/>
      <c r="C4" s="671"/>
      <c r="D4" s="671"/>
    </row>
    <row r="5" spans="1:6" x14ac:dyDescent="0.2">
      <c r="A5" s="680"/>
      <c r="B5" s="188"/>
      <c r="C5" s="189">
        <v>2019</v>
      </c>
      <c r="D5" s="190">
        <v>2018</v>
      </c>
    </row>
    <row r="6" spans="1:6" x14ac:dyDescent="0.2">
      <c r="A6" s="681"/>
      <c r="B6" s="191"/>
      <c r="C6" s="192" t="s">
        <v>3</v>
      </c>
      <c r="D6" s="191" t="s">
        <v>3</v>
      </c>
    </row>
    <row r="7" spans="1:6" x14ac:dyDescent="0.2">
      <c r="A7" s="193"/>
      <c r="B7" s="194"/>
      <c r="C7" s="195"/>
      <c r="D7" s="196"/>
    </row>
    <row r="8" spans="1:6" x14ac:dyDescent="0.2">
      <c r="A8" s="197" t="s">
        <v>145</v>
      </c>
      <c r="B8" s="198"/>
      <c r="C8" s="199">
        <v>80</v>
      </c>
      <c r="D8" s="200">
        <v>96</v>
      </c>
      <c r="F8" s="212"/>
    </row>
    <row r="9" spans="1:6" x14ac:dyDescent="0.2">
      <c r="A9" s="193" t="s">
        <v>146</v>
      </c>
      <c r="B9" s="201"/>
      <c r="C9" s="124">
        <v>0</v>
      </c>
      <c r="D9" s="125">
        <v>0</v>
      </c>
    </row>
    <row r="10" spans="1:6" x14ac:dyDescent="0.2">
      <c r="A10" s="193" t="s">
        <v>147</v>
      </c>
      <c r="B10" s="201"/>
      <c r="C10" s="124">
        <v>0</v>
      </c>
      <c r="D10" s="125">
        <v>0</v>
      </c>
    </row>
    <row r="11" spans="1:6" x14ac:dyDescent="0.2">
      <c r="A11" s="205" t="s">
        <v>148</v>
      </c>
      <c r="B11" s="206"/>
      <c r="C11" s="207">
        <v>80</v>
      </c>
      <c r="D11" s="208">
        <v>96</v>
      </c>
    </row>
    <row r="12" spans="1:6" ht="5.25" customHeight="1" x14ac:dyDescent="0.2">
      <c r="A12" s="205"/>
      <c r="B12" s="206"/>
      <c r="C12" s="208"/>
      <c r="D12" s="208"/>
    </row>
    <row r="13" spans="1:6" x14ac:dyDescent="0.2">
      <c r="A13" s="209" t="s">
        <v>170</v>
      </c>
      <c r="B13" s="209"/>
      <c r="C13" s="210"/>
      <c r="D13" s="211"/>
    </row>
  </sheetData>
  <mergeCells count="3">
    <mergeCell ref="A3:D3"/>
    <mergeCell ref="A4:D4"/>
    <mergeCell ref="A5:A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A1:R39"/>
  <sheetViews>
    <sheetView showGridLines="0" zoomScaleNormal="100" workbookViewId="0"/>
  </sheetViews>
  <sheetFormatPr defaultColWidth="10.28515625" defaultRowHeight="14.25" x14ac:dyDescent="0.2"/>
  <cols>
    <col min="1" max="1" width="47.140625" style="214" customWidth="1"/>
    <col min="2" max="16384" width="10.28515625" style="214"/>
  </cols>
  <sheetData>
    <row r="1" spans="1:18" x14ac:dyDescent="0.2">
      <c r="A1" s="184" t="s">
        <v>173</v>
      </c>
      <c r="B1" s="186"/>
      <c r="C1" s="186"/>
      <c r="D1" s="186"/>
      <c r="E1" s="186"/>
      <c r="F1" s="186"/>
      <c r="G1" s="186"/>
      <c r="H1" s="186"/>
      <c r="I1" s="186"/>
      <c r="J1" s="186"/>
      <c r="K1" s="186"/>
      <c r="L1" s="186"/>
      <c r="M1" s="186"/>
      <c r="N1" s="186"/>
      <c r="O1" s="186"/>
      <c r="P1" s="186"/>
      <c r="Q1" s="186"/>
      <c r="R1" s="186"/>
    </row>
    <row r="2" spans="1:18" x14ac:dyDescent="0.2">
      <c r="A2" s="184"/>
      <c r="B2" s="186"/>
      <c r="C2" s="186"/>
      <c r="D2" s="186"/>
      <c r="E2" s="186"/>
      <c r="F2" s="186"/>
      <c r="G2" s="186"/>
      <c r="H2" s="186"/>
      <c r="I2" s="186"/>
      <c r="J2" s="186"/>
      <c r="K2" s="186"/>
      <c r="L2" s="186"/>
      <c r="M2" s="186"/>
      <c r="N2" s="186"/>
      <c r="O2" s="186"/>
      <c r="P2" s="186"/>
      <c r="Q2" s="186"/>
      <c r="R2" s="186"/>
    </row>
    <row r="3" spans="1:18" ht="15.75" x14ac:dyDescent="0.25">
      <c r="A3" s="675" t="s">
        <v>175</v>
      </c>
      <c r="B3" s="676"/>
      <c r="C3" s="676"/>
      <c r="D3" s="677"/>
      <c r="E3" s="186"/>
      <c r="F3" s="186"/>
      <c r="G3" s="186"/>
      <c r="H3" s="186"/>
      <c r="I3" s="186"/>
      <c r="J3" s="186"/>
      <c r="K3" s="186"/>
      <c r="L3" s="186"/>
      <c r="M3" s="186"/>
      <c r="N3" s="186"/>
      <c r="O3" s="186"/>
      <c r="P3" s="186"/>
      <c r="Q3" s="186"/>
      <c r="R3" s="186"/>
    </row>
    <row r="4" spans="1:18" x14ac:dyDescent="0.2">
      <c r="A4" s="671" t="s">
        <v>542</v>
      </c>
      <c r="B4" s="671"/>
      <c r="C4" s="671"/>
      <c r="D4" s="671"/>
      <c r="E4" s="186"/>
      <c r="F4" s="186"/>
      <c r="G4" s="186"/>
      <c r="H4" s="186"/>
      <c r="I4" s="186"/>
      <c r="J4" s="186"/>
      <c r="K4" s="186"/>
      <c r="L4" s="186"/>
      <c r="M4" s="186"/>
      <c r="N4" s="186"/>
      <c r="O4" s="186"/>
      <c r="P4" s="186"/>
      <c r="Q4" s="186"/>
      <c r="R4" s="186"/>
    </row>
    <row r="5" spans="1:18" x14ac:dyDescent="0.2">
      <c r="A5" s="215"/>
      <c r="B5" s="188"/>
      <c r="C5" s="189">
        <v>2019</v>
      </c>
      <c r="D5" s="190">
        <v>2018</v>
      </c>
      <c r="E5" s="186"/>
      <c r="F5" s="186"/>
      <c r="G5" s="186"/>
      <c r="H5" s="186"/>
      <c r="I5" s="186"/>
      <c r="J5" s="186"/>
      <c r="K5" s="186"/>
      <c r="L5" s="186"/>
      <c r="M5" s="186"/>
      <c r="N5" s="186"/>
      <c r="O5" s="186"/>
      <c r="P5" s="186"/>
      <c r="Q5" s="186"/>
      <c r="R5" s="186"/>
    </row>
    <row r="6" spans="1:18" x14ac:dyDescent="0.2">
      <c r="A6" s="216"/>
      <c r="B6" s="191"/>
      <c r="C6" s="192" t="s">
        <v>3</v>
      </c>
      <c r="D6" s="191" t="s">
        <v>3</v>
      </c>
      <c r="E6" s="186"/>
      <c r="F6" s="186"/>
      <c r="G6" s="186"/>
      <c r="H6" s="186"/>
      <c r="I6" s="186"/>
      <c r="J6" s="186"/>
      <c r="K6" s="186"/>
      <c r="L6" s="186"/>
      <c r="M6" s="186"/>
      <c r="N6" s="186"/>
      <c r="O6" s="186"/>
      <c r="P6" s="186"/>
      <c r="Q6" s="186"/>
      <c r="R6" s="186"/>
    </row>
    <row r="7" spans="1:18" x14ac:dyDescent="0.2">
      <c r="A7" s="193"/>
      <c r="B7" s="194"/>
      <c r="C7" s="195"/>
      <c r="D7" s="196"/>
      <c r="E7" s="186"/>
      <c r="F7" s="186"/>
      <c r="G7" s="186"/>
      <c r="H7" s="186"/>
      <c r="I7" s="186"/>
      <c r="J7" s="186"/>
      <c r="K7" s="186"/>
      <c r="L7" s="186"/>
      <c r="M7" s="186"/>
      <c r="N7" s="186"/>
      <c r="O7" s="186"/>
      <c r="P7" s="186"/>
      <c r="Q7" s="186"/>
      <c r="R7" s="186"/>
    </row>
    <row r="8" spans="1:18" x14ac:dyDescent="0.2">
      <c r="A8" s="197" t="s">
        <v>145</v>
      </c>
      <c r="B8" s="198"/>
      <c r="C8" s="199">
        <v>40</v>
      </c>
      <c r="D8" s="200">
        <v>39</v>
      </c>
      <c r="E8" s="186"/>
      <c r="F8" s="186"/>
      <c r="G8" s="186"/>
      <c r="H8" s="186"/>
      <c r="I8" s="186"/>
      <c r="J8" s="186"/>
      <c r="K8" s="186"/>
      <c r="L8" s="186"/>
      <c r="M8" s="186"/>
      <c r="N8" s="186"/>
      <c r="O8" s="186"/>
      <c r="P8" s="186"/>
      <c r="Q8" s="186"/>
      <c r="R8" s="186"/>
    </row>
    <row r="9" spans="1:18" x14ac:dyDescent="0.2">
      <c r="A9" s="193" t="s">
        <v>146</v>
      </c>
      <c r="B9" s="201"/>
      <c r="C9" s="213">
        <v>5</v>
      </c>
      <c r="D9" s="203">
        <v>5</v>
      </c>
      <c r="E9" s="186"/>
      <c r="F9" s="186"/>
      <c r="G9" s="186"/>
      <c r="H9" s="186"/>
      <c r="I9" s="186"/>
      <c r="J9" s="186"/>
      <c r="K9" s="186"/>
      <c r="L9" s="186"/>
      <c r="M9" s="186"/>
      <c r="N9" s="186"/>
      <c r="O9" s="186"/>
      <c r="P9" s="186"/>
      <c r="Q9" s="186"/>
      <c r="R9" s="186"/>
    </row>
    <row r="10" spans="1:18" x14ac:dyDescent="0.2">
      <c r="A10" s="193" t="s">
        <v>147</v>
      </c>
      <c r="B10" s="201"/>
      <c r="C10" s="202">
        <v>3</v>
      </c>
      <c r="D10" s="204">
        <v>2</v>
      </c>
      <c r="E10" s="186"/>
      <c r="F10" s="186"/>
      <c r="G10" s="186"/>
      <c r="H10" s="186"/>
      <c r="I10" s="186"/>
      <c r="J10" s="186"/>
      <c r="K10" s="186"/>
      <c r="L10" s="186"/>
      <c r="M10" s="186"/>
      <c r="N10" s="186"/>
      <c r="O10" s="186"/>
      <c r="P10" s="186"/>
      <c r="Q10" s="186"/>
      <c r="R10" s="186"/>
    </row>
    <row r="11" spans="1:18" x14ac:dyDescent="0.2">
      <c r="A11" s="205" t="s">
        <v>148</v>
      </c>
      <c r="B11" s="206"/>
      <c r="C11" s="207">
        <v>42</v>
      </c>
      <c r="D11" s="208">
        <v>42</v>
      </c>
      <c r="E11" s="186"/>
      <c r="F11" s="186"/>
      <c r="G11" s="186"/>
      <c r="H11" s="186"/>
      <c r="I11" s="186"/>
      <c r="J11" s="186"/>
      <c r="K11" s="186"/>
      <c r="L11" s="186"/>
      <c r="M11" s="186"/>
      <c r="N11" s="186"/>
      <c r="O11" s="186"/>
      <c r="P11" s="186"/>
      <c r="Q11" s="186"/>
      <c r="R11" s="186"/>
    </row>
    <row r="12" spans="1:18" ht="5.25" customHeight="1" x14ac:dyDescent="0.2">
      <c r="A12" s="205"/>
      <c r="B12" s="206"/>
      <c r="C12" s="208"/>
      <c r="D12" s="208"/>
      <c r="E12" s="186"/>
      <c r="F12" s="186"/>
      <c r="G12" s="186"/>
      <c r="H12" s="186"/>
      <c r="I12" s="186"/>
      <c r="J12" s="186"/>
      <c r="K12" s="186"/>
      <c r="L12" s="186"/>
      <c r="M12" s="186"/>
      <c r="N12" s="186"/>
      <c r="O12" s="186"/>
      <c r="P12" s="186"/>
      <c r="Q12" s="186"/>
      <c r="R12" s="186"/>
    </row>
    <row r="13" spans="1:18" x14ac:dyDescent="0.2">
      <c r="A13" s="209" t="s">
        <v>170</v>
      </c>
      <c r="B13" s="209"/>
      <c r="C13" s="210"/>
      <c r="D13" s="211"/>
      <c r="E13" s="186"/>
      <c r="F13" s="186"/>
      <c r="G13" s="186"/>
      <c r="H13" s="186"/>
      <c r="I13" s="186"/>
      <c r="J13" s="186"/>
      <c r="K13" s="186"/>
      <c r="L13" s="186"/>
      <c r="M13" s="186"/>
      <c r="N13" s="186"/>
      <c r="O13" s="186"/>
      <c r="P13" s="186"/>
      <c r="Q13" s="186"/>
      <c r="R13" s="186"/>
    </row>
    <row r="14" spans="1:18" x14ac:dyDescent="0.2">
      <c r="A14" s="186"/>
      <c r="B14" s="186"/>
      <c r="C14" s="186"/>
      <c r="D14" s="186"/>
      <c r="E14" s="186"/>
      <c r="F14" s="186"/>
      <c r="G14" s="186"/>
      <c r="H14" s="186"/>
      <c r="I14" s="186"/>
      <c r="J14" s="186"/>
      <c r="K14" s="186"/>
      <c r="L14" s="186"/>
      <c r="M14" s="186"/>
      <c r="N14" s="186"/>
      <c r="O14" s="186"/>
      <c r="P14" s="186"/>
      <c r="Q14" s="186"/>
      <c r="R14" s="186"/>
    </row>
    <row r="15" spans="1:18" x14ac:dyDescent="0.2">
      <c r="A15" s="186"/>
      <c r="B15" s="186"/>
      <c r="C15" s="186"/>
      <c r="D15" s="186"/>
      <c r="E15" s="186"/>
      <c r="F15" s="186"/>
      <c r="G15" s="186"/>
      <c r="H15" s="186"/>
      <c r="I15" s="186"/>
      <c r="J15" s="186"/>
      <c r="K15" s="186"/>
      <c r="L15" s="186"/>
      <c r="M15" s="186"/>
      <c r="N15" s="186"/>
      <c r="O15" s="186"/>
      <c r="P15" s="186"/>
      <c r="Q15" s="186"/>
      <c r="R15" s="186"/>
    </row>
    <row r="16" spans="1:18" x14ac:dyDescent="0.2">
      <c r="A16" s="186"/>
      <c r="B16" s="186"/>
      <c r="C16" s="186"/>
      <c r="D16" s="186"/>
      <c r="E16" s="186"/>
      <c r="F16" s="186"/>
      <c r="G16" s="186"/>
      <c r="H16" s="186"/>
      <c r="I16" s="186"/>
      <c r="J16" s="186"/>
      <c r="K16" s="186"/>
      <c r="L16" s="186"/>
      <c r="M16" s="186"/>
      <c r="N16" s="186"/>
      <c r="O16" s="186"/>
      <c r="P16" s="186"/>
      <c r="Q16" s="186"/>
      <c r="R16" s="186"/>
    </row>
    <row r="17" spans="1:18" x14ac:dyDescent="0.2">
      <c r="A17" s="186"/>
      <c r="B17" s="186"/>
      <c r="C17" s="186"/>
      <c r="D17" s="186"/>
      <c r="E17" s="186"/>
      <c r="F17" s="186"/>
      <c r="G17" s="186"/>
      <c r="H17" s="186"/>
      <c r="I17" s="186"/>
      <c r="J17" s="186"/>
      <c r="K17" s="186"/>
      <c r="L17" s="186"/>
      <c r="M17" s="186"/>
      <c r="N17" s="186"/>
      <c r="O17" s="186"/>
      <c r="P17" s="186"/>
      <c r="Q17" s="186"/>
      <c r="R17" s="186"/>
    </row>
    <row r="18" spans="1:18" x14ac:dyDescent="0.2">
      <c r="A18" s="186"/>
      <c r="B18" s="186"/>
      <c r="C18" s="186"/>
      <c r="D18" s="186"/>
      <c r="E18" s="186"/>
      <c r="F18" s="186"/>
      <c r="G18" s="186"/>
      <c r="H18" s="186"/>
      <c r="I18" s="186"/>
      <c r="J18" s="186"/>
      <c r="K18" s="186"/>
      <c r="L18" s="186"/>
      <c r="M18" s="186"/>
      <c r="N18" s="186"/>
      <c r="O18" s="186"/>
      <c r="P18" s="186"/>
      <c r="Q18" s="186"/>
      <c r="R18" s="186"/>
    </row>
    <row r="19" spans="1:18" x14ac:dyDescent="0.2">
      <c r="A19" s="186"/>
      <c r="B19" s="186"/>
      <c r="C19" s="186"/>
      <c r="D19" s="186"/>
      <c r="E19" s="186"/>
      <c r="F19" s="186"/>
      <c r="G19" s="186"/>
      <c r="H19" s="186"/>
      <c r="I19" s="186"/>
      <c r="J19" s="186"/>
      <c r="K19" s="186"/>
      <c r="L19" s="186"/>
      <c r="M19" s="186"/>
      <c r="N19" s="186"/>
      <c r="O19" s="186"/>
      <c r="P19" s="186"/>
      <c r="Q19" s="186"/>
      <c r="R19" s="186"/>
    </row>
    <row r="20" spans="1:18" x14ac:dyDescent="0.2">
      <c r="A20" s="186"/>
      <c r="B20" s="186"/>
      <c r="C20" s="186"/>
      <c r="D20" s="186"/>
      <c r="E20" s="186"/>
      <c r="F20" s="186"/>
      <c r="G20" s="186"/>
      <c r="H20" s="186"/>
      <c r="I20" s="186"/>
      <c r="J20" s="186"/>
      <c r="K20" s="186"/>
      <c r="L20" s="186"/>
      <c r="M20" s="186"/>
      <c r="N20" s="186"/>
      <c r="O20" s="186"/>
      <c r="P20" s="186"/>
      <c r="Q20" s="186"/>
      <c r="R20" s="186"/>
    </row>
    <row r="21" spans="1:18" x14ac:dyDescent="0.2">
      <c r="A21" s="186"/>
      <c r="B21" s="186"/>
      <c r="C21" s="186"/>
      <c r="D21" s="186"/>
      <c r="E21" s="186"/>
      <c r="F21" s="186"/>
      <c r="G21" s="186"/>
      <c r="H21" s="186"/>
      <c r="I21" s="186"/>
      <c r="J21" s="186"/>
      <c r="K21" s="186"/>
      <c r="L21" s="186"/>
      <c r="M21" s="186"/>
      <c r="N21" s="186"/>
      <c r="O21" s="186"/>
      <c r="P21" s="186"/>
      <c r="Q21" s="186"/>
      <c r="R21" s="186"/>
    </row>
    <row r="22" spans="1:18" x14ac:dyDescent="0.2">
      <c r="A22" s="186"/>
      <c r="B22" s="186"/>
      <c r="C22" s="186"/>
      <c r="D22" s="186"/>
      <c r="E22" s="186"/>
      <c r="F22" s="186"/>
      <c r="G22" s="186"/>
      <c r="H22" s="186"/>
      <c r="I22" s="186"/>
      <c r="J22" s="186"/>
      <c r="K22" s="186"/>
      <c r="L22" s="186"/>
      <c r="M22" s="186"/>
      <c r="N22" s="186"/>
      <c r="O22" s="186"/>
      <c r="P22" s="186"/>
      <c r="Q22" s="186"/>
      <c r="R22" s="186"/>
    </row>
    <row r="23" spans="1:18" x14ac:dyDescent="0.2">
      <c r="A23" s="186"/>
      <c r="B23" s="186"/>
      <c r="C23" s="186"/>
      <c r="D23" s="186"/>
      <c r="E23" s="186"/>
      <c r="F23" s="186"/>
      <c r="G23" s="186"/>
      <c r="H23" s="186"/>
      <c r="I23" s="186"/>
      <c r="J23" s="186"/>
      <c r="K23" s="186"/>
      <c r="L23" s="186"/>
      <c r="M23" s="186"/>
      <c r="N23" s="186"/>
      <c r="O23" s="186"/>
      <c r="P23" s="186"/>
      <c r="Q23" s="186"/>
      <c r="R23" s="186"/>
    </row>
    <row r="24" spans="1:18" x14ac:dyDescent="0.2">
      <c r="A24" s="186"/>
      <c r="B24" s="186"/>
      <c r="C24" s="186"/>
      <c r="D24" s="186"/>
      <c r="E24" s="186"/>
      <c r="F24" s="186"/>
      <c r="G24" s="186"/>
      <c r="H24" s="186"/>
      <c r="I24" s="186"/>
      <c r="J24" s="186"/>
      <c r="K24" s="186"/>
      <c r="L24" s="186"/>
      <c r="M24" s="186"/>
      <c r="N24" s="186"/>
      <c r="O24" s="186"/>
      <c r="P24" s="186"/>
      <c r="Q24" s="186"/>
      <c r="R24" s="186"/>
    </row>
    <row r="25" spans="1:18" x14ac:dyDescent="0.2">
      <c r="A25" s="186"/>
      <c r="B25" s="186"/>
      <c r="C25" s="186"/>
      <c r="D25" s="186"/>
      <c r="E25" s="186"/>
      <c r="F25" s="186"/>
      <c r="G25" s="186"/>
      <c r="H25" s="186"/>
      <c r="I25" s="186"/>
      <c r="J25" s="186"/>
      <c r="K25" s="186"/>
      <c r="L25" s="186"/>
      <c r="M25" s="186"/>
      <c r="N25" s="186"/>
      <c r="O25" s="186"/>
      <c r="P25" s="186"/>
      <c r="Q25" s="186"/>
      <c r="R25" s="186"/>
    </row>
    <row r="26" spans="1:18" x14ac:dyDescent="0.2">
      <c r="A26" s="186"/>
      <c r="B26" s="186"/>
      <c r="C26" s="186"/>
      <c r="D26" s="186"/>
      <c r="E26" s="186"/>
      <c r="F26" s="186"/>
      <c r="G26" s="186"/>
      <c r="H26" s="186"/>
      <c r="I26" s="186"/>
      <c r="J26" s="186"/>
      <c r="K26" s="186"/>
      <c r="L26" s="186"/>
      <c r="M26" s="186"/>
      <c r="N26" s="186"/>
      <c r="O26" s="186"/>
      <c r="P26" s="186"/>
      <c r="Q26" s="186"/>
      <c r="R26" s="186"/>
    </row>
    <row r="27" spans="1:18" x14ac:dyDescent="0.2">
      <c r="A27" s="186"/>
      <c r="B27" s="186"/>
      <c r="C27" s="186"/>
      <c r="D27" s="186"/>
      <c r="E27" s="186"/>
      <c r="F27" s="186"/>
      <c r="G27" s="186"/>
      <c r="H27" s="186"/>
      <c r="I27" s="186"/>
      <c r="J27" s="186"/>
      <c r="K27" s="186"/>
      <c r="L27" s="186"/>
      <c r="M27" s="186"/>
      <c r="N27" s="186"/>
      <c r="O27" s="186"/>
      <c r="P27" s="186"/>
      <c r="Q27" s="186"/>
      <c r="R27" s="186"/>
    </row>
    <row r="28" spans="1:18" x14ac:dyDescent="0.2">
      <c r="A28" s="186"/>
      <c r="B28" s="186"/>
      <c r="C28" s="186"/>
      <c r="D28" s="186"/>
      <c r="E28" s="186"/>
      <c r="F28" s="186"/>
      <c r="G28" s="186"/>
      <c r="H28" s="186"/>
      <c r="I28" s="186"/>
      <c r="J28" s="186"/>
      <c r="K28" s="186"/>
      <c r="L28" s="186"/>
      <c r="M28" s="186"/>
      <c r="N28" s="186"/>
      <c r="O28" s="186"/>
      <c r="P28" s="186"/>
      <c r="Q28" s="186"/>
      <c r="R28" s="186"/>
    </row>
    <row r="29" spans="1:18" x14ac:dyDescent="0.2">
      <c r="A29" s="186"/>
      <c r="B29" s="186"/>
      <c r="C29" s="186"/>
      <c r="D29" s="186"/>
      <c r="E29" s="186"/>
      <c r="F29" s="186"/>
      <c r="G29" s="186"/>
      <c r="H29" s="186"/>
      <c r="I29" s="186"/>
      <c r="J29" s="186"/>
      <c r="K29" s="186"/>
      <c r="L29" s="186"/>
      <c r="M29" s="186"/>
      <c r="N29" s="186"/>
      <c r="O29" s="186"/>
      <c r="P29" s="186"/>
      <c r="Q29" s="186"/>
      <c r="R29" s="186"/>
    </row>
    <row r="30" spans="1:18" x14ac:dyDescent="0.2">
      <c r="A30" s="186"/>
      <c r="B30" s="186"/>
      <c r="C30" s="186"/>
      <c r="D30" s="186"/>
      <c r="E30" s="186"/>
      <c r="F30" s="186"/>
      <c r="G30" s="186"/>
      <c r="H30" s="186"/>
      <c r="I30" s="186"/>
      <c r="J30" s="186"/>
      <c r="K30" s="186"/>
      <c r="L30" s="186"/>
      <c r="M30" s="186"/>
      <c r="N30" s="186"/>
      <c r="O30" s="186"/>
      <c r="P30" s="186"/>
      <c r="Q30" s="186"/>
      <c r="R30" s="186"/>
    </row>
    <row r="31" spans="1:18" x14ac:dyDescent="0.2">
      <c r="A31" s="186"/>
      <c r="B31" s="186"/>
      <c r="C31" s="186"/>
      <c r="D31" s="186"/>
      <c r="E31" s="186"/>
      <c r="F31" s="186"/>
      <c r="G31" s="186"/>
      <c r="H31" s="186"/>
      <c r="I31" s="186"/>
      <c r="J31" s="186"/>
      <c r="K31" s="186"/>
      <c r="L31" s="186"/>
      <c r="M31" s="186"/>
      <c r="N31" s="186"/>
      <c r="O31" s="186"/>
      <c r="P31" s="186"/>
      <c r="Q31" s="186"/>
      <c r="R31" s="186"/>
    </row>
    <row r="32" spans="1:18" x14ac:dyDescent="0.2">
      <c r="A32" s="186"/>
      <c r="B32" s="186"/>
      <c r="C32" s="186"/>
      <c r="D32" s="186"/>
      <c r="E32" s="186"/>
      <c r="F32" s="186"/>
      <c r="G32" s="186"/>
      <c r="H32" s="186"/>
      <c r="I32" s="186"/>
      <c r="J32" s="186"/>
      <c r="K32" s="186"/>
      <c r="L32" s="186"/>
      <c r="M32" s="186"/>
      <c r="N32" s="186"/>
      <c r="O32" s="186"/>
      <c r="P32" s="186"/>
      <c r="Q32" s="186"/>
      <c r="R32" s="186"/>
    </row>
    <row r="33" spans="1:18" x14ac:dyDescent="0.2">
      <c r="A33" s="186"/>
      <c r="B33" s="186"/>
      <c r="C33" s="186"/>
      <c r="D33" s="186"/>
      <c r="E33" s="186"/>
      <c r="F33" s="186"/>
      <c r="G33" s="186"/>
      <c r="H33" s="186"/>
      <c r="I33" s="186"/>
      <c r="J33" s="186"/>
      <c r="K33" s="186"/>
      <c r="L33" s="186"/>
      <c r="M33" s="186"/>
      <c r="N33" s="186"/>
      <c r="O33" s="186"/>
      <c r="P33" s="186"/>
      <c r="Q33" s="186"/>
      <c r="R33" s="186"/>
    </row>
    <row r="34" spans="1:18" x14ac:dyDescent="0.2">
      <c r="A34" s="186"/>
      <c r="B34" s="186"/>
      <c r="C34" s="186"/>
      <c r="D34" s="186"/>
      <c r="E34" s="186"/>
      <c r="F34" s="186"/>
      <c r="G34" s="186"/>
      <c r="H34" s="186"/>
      <c r="I34" s="186"/>
      <c r="J34" s="186"/>
      <c r="K34" s="186"/>
      <c r="L34" s="186"/>
      <c r="M34" s="186"/>
      <c r="N34" s="186"/>
      <c r="O34" s="186"/>
      <c r="P34" s="186"/>
      <c r="Q34" s="186"/>
      <c r="R34" s="186"/>
    </row>
    <row r="35" spans="1:18" x14ac:dyDescent="0.2">
      <c r="A35" s="186"/>
      <c r="B35" s="186"/>
      <c r="C35" s="186"/>
      <c r="D35" s="186"/>
      <c r="E35" s="186"/>
      <c r="F35" s="186"/>
      <c r="G35" s="186"/>
      <c r="H35" s="186"/>
      <c r="I35" s="186"/>
      <c r="J35" s="186"/>
      <c r="K35" s="186"/>
      <c r="L35" s="186"/>
      <c r="M35" s="186"/>
      <c r="N35" s="186"/>
      <c r="O35" s="186"/>
      <c r="P35" s="186"/>
      <c r="Q35" s="186"/>
      <c r="R35" s="186"/>
    </row>
    <row r="36" spans="1:18" x14ac:dyDescent="0.2">
      <c r="A36" s="186"/>
      <c r="B36" s="186"/>
      <c r="C36" s="186"/>
      <c r="D36" s="186"/>
      <c r="E36" s="186"/>
      <c r="F36" s="186"/>
      <c r="G36" s="186"/>
      <c r="H36" s="186"/>
      <c r="I36" s="186"/>
      <c r="J36" s="186"/>
      <c r="K36" s="186"/>
      <c r="L36" s="186"/>
      <c r="M36" s="186"/>
      <c r="N36" s="186"/>
      <c r="O36" s="186"/>
      <c r="P36" s="186"/>
      <c r="Q36" s="186"/>
      <c r="R36" s="186"/>
    </row>
    <row r="37" spans="1:18" x14ac:dyDescent="0.2">
      <c r="A37" s="186"/>
      <c r="B37" s="186"/>
      <c r="C37" s="186"/>
      <c r="D37" s="186"/>
      <c r="E37" s="186"/>
      <c r="F37" s="186"/>
      <c r="G37" s="186"/>
      <c r="H37" s="186"/>
      <c r="I37" s="186"/>
      <c r="J37" s="186"/>
      <c r="K37" s="186"/>
      <c r="L37" s="186"/>
      <c r="M37" s="186"/>
      <c r="N37" s="186"/>
      <c r="O37" s="186"/>
      <c r="P37" s="186"/>
      <c r="Q37" s="186"/>
      <c r="R37" s="186"/>
    </row>
    <row r="38" spans="1:18" x14ac:dyDescent="0.2">
      <c r="A38" s="186"/>
      <c r="B38" s="186"/>
      <c r="C38" s="186"/>
      <c r="D38" s="186"/>
      <c r="E38" s="186"/>
      <c r="F38" s="186"/>
      <c r="G38" s="186"/>
      <c r="H38" s="186"/>
      <c r="I38" s="186"/>
      <c r="J38" s="186"/>
      <c r="K38" s="186"/>
      <c r="L38" s="186"/>
      <c r="M38" s="186"/>
      <c r="N38" s="186"/>
      <c r="O38" s="186"/>
      <c r="P38" s="186"/>
      <c r="Q38" s="186"/>
      <c r="R38" s="186"/>
    </row>
    <row r="39" spans="1:18" x14ac:dyDescent="0.2">
      <c r="A39" s="186"/>
      <c r="B39" s="186"/>
      <c r="C39" s="186"/>
      <c r="D39" s="186"/>
      <c r="E39" s="186"/>
      <c r="F39" s="186"/>
      <c r="G39" s="186"/>
      <c r="H39" s="186"/>
      <c r="I39" s="186"/>
      <c r="J39" s="186"/>
      <c r="K39" s="186"/>
      <c r="L39" s="186"/>
      <c r="M39" s="186"/>
      <c r="N39" s="186"/>
      <c r="O39" s="186"/>
      <c r="P39" s="186"/>
      <c r="Q39" s="186"/>
      <c r="R39" s="186"/>
    </row>
  </sheetData>
  <mergeCells count="2">
    <mergeCell ref="A4:D4"/>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G45"/>
  <sheetViews>
    <sheetView showGridLines="0" zoomScaleNormal="100" workbookViewId="0"/>
  </sheetViews>
  <sheetFormatPr defaultRowHeight="12.75" x14ac:dyDescent="0.2"/>
  <cols>
    <col min="1" max="1" width="33.140625" bestFit="1" customWidth="1"/>
    <col min="2" max="2" width="11.5703125" bestFit="1" customWidth="1"/>
  </cols>
  <sheetData>
    <row r="1" spans="1:7" x14ac:dyDescent="0.2">
      <c r="A1" s="68" t="s">
        <v>69</v>
      </c>
    </row>
    <row r="3" spans="1:7" ht="18.75" x14ac:dyDescent="0.2">
      <c r="A3" s="623" t="s">
        <v>18</v>
      </c>
      <c r="B3" s="623"/>
      <c r="C3" s="623"/>
      <c r="D3" s="623"/>
      <c r="E3" s="623"/>
      <c r="F3" s="623"/>
      <c r="G3" s="623"/>
    </row>
    <row r="4" spans="1:7" ht="14.25" x14ac:dyDescent="0.2">
      <c r="A4" s="624" t="s">
        <v>458</v>
      </c>
      <c r="B4" s="624"/>
      <c r="C4" s="624"/>
      <c r="D4" s="624"/>
      <c r="E4" s="624"/>
      <c r="F4" s="624"/>
      <c r="G4" s="624"/>
    </row>
    <row r="29" spans="1:3" x14ac:dyDescent="0.2">
      <c r="A29" s="1" t="s">
        <v>19</v>
      </c>
    </row>
    <row r="31" spans="1:3" x14ac:dyDescent="0.2">
      <c r="A31" s="1"/>
      <c r="B31" s="1"/>
      <c r="C31" s="1"/>
    </row>
    <row r="32" spans="1:3" x14ac:dyDescent="0.2">
      <c r="A32" s="16" t="s">
        <v>8</v>
      </c>
      <c r="B32" s="29">
        <v>43709</v>
      </c>
      <c r="C32" s="30" t="s">
        <v>20</v>
      </c>
    </row>
    <row r="33" spans="1:7" x14ac:dyDescent="0.2">
      <c r="A33" s="24"/>
      <c r="B33" s="1"/>
      <c r="C33" s="1"/>
    </row>
    <row r="34" spans="1:7" x14ac:dyDescent="0.2">
      <c r="A34" s="24" t="s">
        <v>10</v>
      </c>
      <c r="B34" s="20">
        <v>2163</v>
      </c>
      <c r="C34" s="25">
        <v>0.24</v>
      </c>
      <c r="D34" s="80"/>
      <c r="E34" s="20"/>
      <c r="F34" s="79"/>
      <c r="G34" s="79"/>
    </row>
    <row r="35" spans="1:7" x14ac:dyDescent="0.2">
      <c r="A35" s="24" t="s">
        <v>21</v>
      </c>
      <c r="B35" s="20">
        <v>364</v>
      </c>
      <c r="C35" s="25">
        <v>0.04</v>
      </c>
      <c r="D35" s="80"/>
      <c r="E35" s="20"/>
      <c r="F35" s="79"/>
      <c r="G35" s="79"/>
    </row>
    <row r="36" spans="1:7" x14ac:dyDescent="0.2">
      <c r="A36" s="24" t="s">
        <v>22</v>
      </c>
      <c r="B36" s="20">
        <v>200</v>
      </c>
      <c r="C36" s="25">
        <v>0.02</v>
      </c>
      <c r="D36" s="80"/>
      <c r="E36" s="20"/>
      <c r="F36" s="79"/>
      <c r="G36" s="79"/>
    </row>
    <row r="37" spans="1:7" x14ac:dyDescent="0.2">
      <c r="A37" s="24" t="s">
        <v>454</v>
      </c>
      <c r="B37" s="20">
        <v>1710</v>
      </c>
      <c r="C37" s="25">
        <v>0.14000000000000001</v>
      </c>
      <c r="D37" s="80"/>
      <c r="E37" s="20"/>
      <c r="F37" s="79"/>
      <c r="G37" s="79"/>
    </row>
    <row r="38" spans="1:7" x14ac:dyDescent="0.2">
      <c r="A38" s="24" t="s">
        <v>23</v>
      </c>
      <c r="B38" s="20">
        <v>1221</v>
      </c>
      <c r="C38" s="25">
        <v>0.19</v>
      </c>
      <c r="D38" s="80"/>
      <c r="E38" s="20"/>
      <c r="F38" s="79"/>
      <c r="G38" s="79"/>
    </row>
    <row r="39" spans="1:7" x14ac:dyDescent="0.2">
      <c r="A39" s="24" t="s">
        <v>14</v>
      </c>
      <c r="B39" s="20">
        <v>701</v>
      </c>
      <c r="C39" s="25">
        <v>0.08</v>
      </c>
      <c r="D39" s="80"/>
      <c r="E39" s="20"/>
      <c r="F39" s="79"/>
      <c r="G39" s="79"/>
    </row>
    <row r="40" spans="1:7" x14ac:dyDescent="0.2">
      <c r="A40" s="24" t="s">
        <v>24</v>
      </c>
      <c r="B40" s="20">
        <v>2670</v>
      </c>
      <c r="C40" s="25">
        <v>0.3</v>
      </c>
      <c r="D40" s="80"/>
      <c r="E40" s="20"/>
      <c r="F40" s="79"/>
      <c r="G40" s="79"/>
    </row>
    <row r="41" spans="1:7" x14ac:dyDescent="0.2">
      <c r="A41" s="34" t="s">
        <v>16</v>
      </c>
      <c r="B41" s="31">
        <v>9029</v>
      </c>
      <c r="C41" s="33">
        <v>1</v>
      </c>
      <c r="D41" s="80"/>
      <c r="E41" s="20"/>
      <c r="F41" s="79"/>
      <c r="G41" s="79"/>
    </row>
    <row r="42" spans="1:7" x14ac:dyDescent="0.2">
      <c r="A42" s="24"/>
      <c r="B42" s="20"/>
      <c r="E42" s="20"/>
    </row>
    <row r="43" spans="1:7" x14ac:dyDescent="0.2">
      <c r="B43" s="20"/>
      <c r="E43" s="20"/>
    </row>
    <row r="45" spans="1:7" x14ac:dyDescent="0.2">
      <c r="A45" s="24"/>
    </row>
  </sheetData>
  <mergeCells count="2">
    <mergeCell ref="A3:G3"/>
    <mergeCell ref="A4:G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D14"/>
  <sheetViews>
    <sheetView showGridLines="0" zoomScaleNormal="100" workbookViewId="0"/>
  </sheetViews>
  <sheetFormatPr defaultColWidth="10.140625" defaultRowHeight="14.25" x14ac:dyDescent="0.2"/>
  <cols>
    <col min="1" max="1" width="41.42578125" style="186" customWidth="1"/>
    <col min="2" max="2" width="14" style="186" customWidth="1"/>
    <col min="3" max="3" width="10.140625" style="186"/>
    <col min="4" max="4" width="12.5703125" style="186" customWidth="1"/>
    <col min="5" max="16384" width="10.140625" style="186"/>
  </cols>
  <sheetData>
    <row r="1" spans="1:4" x14ac:dyDescent="0.2">
      <c r="A1" s="184" t="s">
        <v>174</v>
      </c>
    </row>
    <row r="2" spans="1:4" x14ac:dyDescent="0.2">
      <c r="A2" s="184"/>
    </row>
    <row r="3" spans="1:4" ht="18.75" customHeight="1" x14ac:dyDescent="0.25">
      <c r="A3" s="675" t="s">
        <v>177</v>
      </c>
      <c r="B3" s="676"/>
      <c r="C3" s="676"/>
      <c r="D3" s="677"/>
    </row>
    <row r="4" spans="1:4" x14ac:dyDescent="0.2">
      <c r="A4" s="671" t="s">
        <v>542</v>
      </c>
      <c r="B4" s="671"/>
      <c r="C4" s="671"/>
      <c r="D4" s="671"/>
    </row>
    <row r="5" spans="1:4" x14ac:dyDescent="0.2">
      <c r="A5" s="672"/>
      <c r="B5" s="115"/>
      <c r="C5" s="141">
        <v>2019</v>
      </c>
      <c r="D5" s="115">
        <v>2018</v>
      </c>
    </row>
    <row r="6" spans="1:4" x14ac:dyDescent="0.2">
      <c r="A6" s="673"/>
      <c r="B6" s="119"/>
      <c r="C6" s="142" t="s">
        <v>3</v>
      </c>
      <c r="D6" s="119" t="s">
        <v>3</v>
      </c>
    </row>
    <row r="7" spans="1:4" x14ac:dyDescent="0.2">
      <c r="A7" s="113"/>
      <c r="B7" s="143"/>
      <c r="C7" s="118"/>
      <c r="D7" s="121"/>
    </row>
    <row r="8" spans="1:4" x14ac:dyDescent="0.2">
      <c r="A8" s="158" t="s">
        <v>145</v>
      </c>
      <c r="B8" s="174"/>
      <c r="C8" s="128">
        <v>1313</v>
      </c>
      <c r="D8" s="129">
        <v>1215</v>
      </c>
    </row>
    <row r="9" spans="1:4" x14ac:dyDescent="0.2">
      <c r="A9" s="113" t="s">
        <v>146</v>
      </c>
      <c r="B9" s="143"/>
      <c r="C9" s="124">
        <v>78</v>
      </c>
      <c r="D9" s="125">
        <v>64</v>
      </c>
    </row>
    <row r="10" spans="1:4" x14ac:dyDescent="0.2">
      <c r="A10" s="113" t="s">
        <v>147</v>
      </c>
      <c r="B10" s="143"/>
      <c r="C10" s="124">
        <v>0</v>
      </c>
      <c r="D10" s="125">
        <v>0</v>
      </c>
    </row>
    <row r="11" spans="1:4" s="143" customFormat="1" ht="3.75" customHeight="1" x14ac:dyDescent="0.2">
      <c r="A11" s="113"/>
      <c r="C11" s="124"/>
      <c r="D11" s="125">
        <v>0</v>
      </c>
    </row>
    <row r="12" spans="1:4" x14ac:dyDescent="0.2">
      <c r="A12" s="145" t="s">
        <v>148</v>
      </c>
      <c r="B12" s="171"/>
      <c r="C12" s="131">
        <v>1391</v>
      </c>
      <c r="D12" s="208">
        <v>1279</v>
      </c>
    </row>
    <row r="13" spans="1:4" ht="3" customHeight="1" x14ac:dyDescent="0.2">
      <c r="A13" s="145"/>
      <c r="B13" s="171"/>
      <c r="C13" s="132"/>
      <c r="D13" s="132"/>
    </row>
    <row r="14" spans="1:4" x14ac:dyDescent="0.2">
      <c r="A14" s="172" t="s">
        <v>149</v>
      </c>
      <c r="B14" s="172"/>
      <c r="C14" s="106"/>
      <c r="D14" s="106"/>
    </row>
  </sheetData>
  <mergeCells count="3">
    <mergeCell ref="A4:D4"/>
    <mergeCell ref="A5:A6"/>
    <mergeCell ref="A3:D3"/>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M53"/>
  <sheetViews>
    <sheetView showGridLines="0" zoomScaleNormal="100" workbookViewId="0"/>
  </sheetViews>
  <sheetFormatPr defaultColWidth="9.140625" defaultRowHeight="11.25" x14ac:dyDescent="0.2"/>
  <cols>
    <col min="1" max="1" width="41" style="498" bestFit="1" customWidth="1"/>
    <col min="2" max="2" width="4.140625" style="498" bestFit="1" customWidth="1"/>
    <col min="3" max="4" width="10.7109375" style="497" customWidth="1"/>
    <col min="5" max="5" width="2.7109375" style="497" customWidth="1"/>
    <col min="6" max="7" width="10.7109375" style="497" customWidth="1"/>
    <col min="8" max="16384" width="9.140625" style="497"/>
  </cols>
  <sheetData>
    <row r="1" spans="1:13" ht="12.75" x14ac:dyDescent="0.2">
      <c r="A1" s="528" t="s">
        <v>450</v>
      </c>
    </row>
    <row r="2" spans="1:13" ht="15.75" x14ac:dyDescent="0.25">
      <c r="A2" s="682" t="s">
        <v>449</v>
      </c>
      <c r="B2" s="682"/>
      <c r="C2" s="682"/>
      <c r="D2" s="682"/>
      <c r="E2" s="682"/>
      <c r="F2" s="682"/>
      <c r="G2" s="682"/>
    </row>
    <row r="3" spans="1:13" x14ac:dyDescent="0.2">
      <c r="A3" s="683" t="s">
        <v>448</v>
      </c>
      <c r="B3" s="683"/>
      <c r="C3" s="683"/>
      <c r="D3" s="683"/>
      <c r="E3" s="683"/>
      <c r="F3" s="683"/>
      <c r="G3" s="683"/>
    </row>
    <row r="4" spans="1:13" ht="3.2" customHeight="1" x14ac:dyDescent="0.2"/>
    <row r="5" spans="1:13" ht="11.1" customHeight="1" x14ac:dyDescent="0.2">
      <c r="A5" s="527"/>
      <c r="B5" s="527"/>
      <c r="C5" s="684" t="s">
        <v>464</v>
      </c>
      <c r="D5" s="684"/>
      <c r="E5" s="526"/>
      <c r="F5" s="684" t="s">
        <v>2</v>
      </c>
      <c r="G5" s="684"/>
    </row>
    <row r="6" spans="1:13" ht="11.1" customHeight="1" x14ac:dyDescent="0.2">
      <c r="A6" s="525"/>
      <c r="B6" s="525"/>
      <c r="C6" s="524" t="s">
        <v>552</v>
      </c>
      <c r="D6" s="523" t="s">
        <v>136</v>
      </c>
      <c r="E6" s="522"/>
      <c r="F6" s="523" t="s">
        <v>552</v>
      </c>
      <c r="G6" s="522"/>
    </row>
    <row r="7" spans="1:13" ht="10.9" customHeight="1" x14ac:dyDescent="0.2">
      <c r="A7" s="685"/>
      <c r="B7" s="518"/>
      <c r="C7" s="521" t="s">
        <v>553</v>
      </c>
      <c r="D7" s="520" t="s">
        <v>554</v>
      </c>
      <c r="E7" s="686"/>
      <c r="F7" s="519" t="s">
        <v>553</v>
      </c>
      <c r="G7" s="518" t="s">
        <v>447</v>
      </c>
    </row>
    <row r="8" spans="1:13" ht="11.1" customHeight="1" x14ac:dyDescent="0.2">
      <c r="A8" s="685"/>
      <c r="B8" s="514"/>
      <c r="C8" s="513" t="s">
        <v>3</v>
      </c>
      <c r="D8" s="512" t="s">
        <v>3</v>
      </c>
      <c r="E8" s="686"/>
      <c r="F8" s="517" t="s">
        <v>3</v>
      </c>
      <c r="G8" s="512" t="s">
        <v>3</v>
      </c>
    </row>
    <row r="9" spans="1:13" ht="11.1" customHeight="1" x14ac:dyDescent="0.2">
      <c r="A9" s="516"/>
      <c r="B9" s="514"/>
      <c r="C9" s="513"/>
      <c r="D9" s="512"/>
      <c r="E9" s="512"/>
      <c r="F9" s="512"/>
      <c r="G9" s="512"/>
    </row>
    <row r="10" spans="1:13" ht="3.2" customHeight="1" x14ac:dyDescent="0.2">
      <c r="A10" s="515"/>
      <c r="B10" s="514"/>
      <c r="C10" s="513"/>
      <c r="D10" s="512"/>
      <c r="E10" s="512"/>
      <c r="F10" s="512"/>
      <c r="G10" s="512"/>
    </row>
    <row r="11" spans="1:13" ht="11.1" customHeight="1" x14ac:dyDescent="0.2">
      <c r="A11" s="497" t="s">
        <v>132</v>
      </c>
      <c r="B11" s="504"/>
      <c r="C11" s="508">
        <v>1174.92</v>
      </c>
      <c r="D11" s="507">
        <v>4715.451</v>
      </c>
      <c r="E11" s="507"/>
      <c r="F11" s="507">
        <v>1134.27</v>
      </c>
      <c r="G11" s="507">
        <v>4607.7650000000003</v>
      </c>
      <c r="I11" s="499"/>
      <c r="J11" s="499"/>
      <c r="K11" s="499"/>
      <c r="L11" s="499"/>
      <c r="M11" s="499"/>
    </row>
    <row r="12" spans="1:13" ht="11.1" customHeight="1" x14ac:dyDescent="0.2">
      <c r="A12" s="497" t="s">
        <v>30</v>
      </c>
      <c r="B12" s="504"/>
      <c r="C12" s="508">
        <v>900.37300000000005</v>
      </c>
      <c r="D12" s="507">
        <v>3536.23</v>
      </c>
      <c r="E12" s="507"/>
      <c r="F12" s="507">
        <v>862.78599999999994</v>
      </c>
      <c r="G12" s="507">
        <v>3448.7240000000002</v>
      </c>
      <c r="I12" s="499"/>
      <c r="J12" s="499"/>
      <c r="K12" s="499"/>
      <c r="L12" s="499"/>
      <c r="M12" s="499"/>
    </row>
    <row r="13" spans="1:13" ht="11.1" customHeight="1" x14ac:dyDescent="0.2">
      <c r="A13" s="497" t="s">
        <v>446</v>
      </c>
      <c r="B13" s="504"/>
      <c r="C13" s="508">
        <v>235.577</v>
      </c>
      <c r="D13" s="507">
        <v>925.22400000000005</v>
      </c>
      <c r="E13" s="507"/>
      <c r="F13" s="507">
        <v>241.36600000000001</v>
      </c>
      <c r="G13" s="507">
        <v>931.84900000000005</v>
      </c>
      <c r="I13" s="499"/>
      <c r="J13" s="499"/>
      <c r="K13" s="499"/>
      <c r="L13" s="499"/>
      <c r="M13" s="499"/>
    </row>
    <row r="14" spans="1:13" ht="11.1" customHeight="1" x14ac:dyDescent="0.2">
      <c r="A14" s="497" t="s">
        <v>140</v>
      </c>
      <c r="B14" s="504"/>
      <c r="C14" s="508">
        <v>178.357</v>
      </c>
      <c r="D14" s="507">
        <v>652.41099999999994</v>
      </c>
      <c r="E14" s="507"/>
      <c r="F14" s="507">
        <v>159.62200000000001</v>
      </c>
      <c r="G14" s="507">
        <v>656.70399999999995</v>
      </c>
      <c r="I14" s="499"/>
      <c r="J14" s="499"/>
      <c r="K14" s="499"/>
      <c r="L14" s="499"/>
      <c r="M14" s="499"/>
    </row>
    <row r="15" spans="1:13" ht="11.1" customHeight="1" x14ac:dyDescent="0.2">
      <c r="A15" s="497" t="s">
        <v>36</v>
      </c>
      <c r="B15" s="504"/>
      <c r="C15" s="508">
        <v>115.87</v>
      </c>
      <c r="D15" s="507">
        <v>472.34699999999998</v>
      </c>
      <c r="E15" s="507"/>
      <c r="F15" s="507">
        <v>119.586</v>
      </c>
      <c r="G15" s="507">
        <v>492.702</v>
      </c>
      <c r="I15" s="499"/>
      <c r="J15" s="499"/>
      <c r="K15" s="499"/>
      <c r="L15" s="499"/>
      <c r="M15" s="499"/>
    </row>
    <row r="16" spans="1:13" ht="11.1" customHeight="1" x14ac:dyDescent="0.2">
      <c r="A16" s="510" t="s">
        <v>133</v>
      </c>
      <c r="B16" s="504"/>
      <c r="C16" s="508">
        <v>48.158000000000001</v>
      </c>
      <c r="D16" s="507">
        <v>191.47399999999999</v>
      </c>
      <c r="E16" s="507"/>
      <c r="F16" s="507">
        <v>44.901000000000003</v>
      </c>
      <c r="G16" s="507">
        <v>190.71600000000001</v>
      </c>
      <c r="I16" s="499"/>
      <c r="J16" s="499"/>
      <c r="K16" s="499"/>
      <c r="L16" s="499"/>
      <c r="M16" s="499"/>
    </row>
    <row r="17" spans="1:13" ht="11.1" customHeight="1" x14ac:dyDescent="0.2">
      <c r="A17" s="510" t="s">
        <v>445</v>
      </c>
      <c r="B17" s="504"/>
      <c r="C17" s="508">
        <v>41.195</v>
      </c>
      <c r="D17" s="507">
        <v>183.714</v>
      </c>
      <c r="E17" s="507"/>
      <c r="F17" s="507">
        <v>39.505000000000003</v>
      </c>
      <c r="G17" s="507">
        <v>181.13200000000001</v>
      </c>
      <c r="I17" s="499"/>
      <c r="J17" s="499"/>
      <c r="K17" s="499"/>
      <c r="L17" s="499"/>
      <c r="M17" s="499"/>
    </row>
    <row r="18" spans="1:13" ht="11.1" customHeight="1" x14ac:dyDescent="0.2">
      <c r="A18" s="510" t="s">
        <v>130</v>
      </c>
      <c r="B18" s="504"/>
      <c r="C18" s="508">
        <v>37.311999999999998</v>
      </c>
      <c r="D18" s="507">
        <v>152.572</v>
      </c>
      <c r="E18" s="507"/>
      <c r="F18" s="507">
        <v>36.442</v>
      </c>
      <c r="G18" s="507">
        <v>167.172</v>
      </c>
      <c r="I18" s="499"/>
      <c r="J18" s="499"/>
      <c r="K18" s="499"/>
      <c r="L18" s="499"/>
      <c r="M18" s="499"/>
    </row>
    <row r="19" spans="1:13" ht="11.1" customHeight="1" x14ac:dyDescent="0.2">
      <c r="A19" s="510" t="s">
        <v>131</v>
      </c>
      <c r="B19" s="504"/>
      <c r="C19" s="508">
        <v>38.914999999999999</v>
      </c>
      <c r="D19" s="507">
        <v>169.17500000000001</v>
      </c>
      <c r="E19" s="507"/>
      <c r="F19" s="507">
        <v>35.435000000000002</v>
      </c>
      <c r="G19" s="507">
        <v>149.136</v>
      </c>
      <c r="I19" s="499"/>
      <c r="J19" s="499"/>
      <c r="K19" s="499"/>
      <c r="L19" s="499"/>
      <c r="M19" s="499"/>
    </row>
    <row r="20" spans="1:13" ht="11.1" customHeight="1" x14ac:dyDescent="0.2">
      <c r="A20" s="510" t="s">
        <v>135</v>
      </c>
      <c r="B20" s="504"/>
      <c r="C20" s="508">
        <v>31.693000000000001</v>
      </c>
      <c r="D20" s="507">
        <v>127.34699999999999</v>
      </c>
      <c r="E20" s="507"/>
      <c r="F20" s="507">
        <v>30.111000000000001</v>
      </c>
      <c r="G20" s="507">
        <v>121.65</v>
      </c>
      <c r="I20" s="499"/>
      <c r="J20" s="499"/>
      <c r="K20" s="499"/>
      <c r="L20" s="499"/>
      <c r="M20" s="499"/>
    </row>
    <row r="21" spans="1:13" ht="11.1" customHeight="1" x14ac:dyDescent="0.2">
      <c r="A21" s="510" t="s">
        <v>444</v>
      </c>
      <c r="B21" s="504"/>
      <c r="C21" s="508">
        <v>28.059000000000001</v>
      </c>
      <c r="D21" s="507">
        <v>118.667</v>
      </c>
      <c r="E21" s="507"/>
      <c r="F21" s="507">
        <v>26.92</v>
      </c>
      <c r="G21" s="507">
        <v>114.423</v>
      </c>
      <c r="I21" s="499"/>
      <c r="J21" s="499"/>
      <c r="K21" s="499"/>
      <c r="L21" s="499"/>
      <c r="M21" s="499"/>
    </row>
    <row r="22" spans="1:13" ht="11.1" customHeight="1" x14ac:dyDescent="0.2">
      <c r="A22" s="510" t="s">
        <v>443</v>
      </c>
      <c r="B22" s="504"/>
      <c r="C22" s="508">
        <v>23.870999999999999</v>
      </c>
      <c r="D22" s="507">
        <v>103.73099999999999</v>
      </c>
      <c r="E22" s="507"/>
      <c r="F22" s="507">
        <v>22.878</v>
      </c>
      <c r="G22" s="507">
        <v>104.92</v>
      </c>
      <c r="I22" s="499"/>
      <c r="J22" s="499"/>
      <c r="K22" s="499"/>
      <c r="L22" s="499"/>
      <c r="M22" s="499"/>
    </row>
    <row r="23" spans="1:13" ht="11.1" customHeight="1" x14ac:dyDescent="0.2">
      <c r="A23" s="510" t="s">
        <v>37</v>
      </c>
      <c r="B23" s="504"/>
      <c r="C23" s="508">
        <v>24.03</v>
      </c>
      <c r="D23" s="507">
        <v>107.59699999999999</v>
      </c>
      <c r="E23" s="507"/>
      <c r="F23" s="507">
        <v>24.364999999999998</v>
      </c>
      <c r="G23" s="507">
        <v>93.259</v>
      </c>
      <c r="I23" s="499"/>
      <c r="J23" s="499"/>
      <c r="K23" s="499"/>
      <c r="L23" s="499"/>
      <c r="M23" s="499"/>
    </row>
    <row r="24" spans="1:13" ht="11.1" customHeight="1" x14ac:dyDescent="0.2">
      <c r="A24" s="510" t="s">
        <v>442</v>
      </c>
      <c r="B24" s="504"/>
      <c r="C24" s="508">
        <v>22.96</v>
      </c>
      <c r="D24" s="507">
        <v>86.263999999999996</v>
      </c>
      <c r="E24" s="507"/>
      <c r="F24" s="507">
        <v>20.010000000000002</v>
      </c>
      <c r="G24" s="507">
        <v>81.254999999999995</v>
      </c>
      <c r="I24" s="499"/>
      <c r="J24" s="499"/>
      <c r="K24" s="499"/>
      <c r="L24" s="499"/>
      <c r="M24" s="499"/>
    </row>
    <row r="25" spans="1:13" ht="11.1" customHeight="1" x14ac:dyDescent="0.2">
      <c r="A25" s="510" t="s">
        <v>61</v>
      </c>
      <c r="B25" s="504"/>
      <c r="C25" s="508">
        <v>21.51</v>
      </c>
      <c r="D25" s="507">
        <v>85.831999999999994</v>
      </c>
      <c r="E25" s="507"/>
      <c r="F25" s="507">
        <v>19.817</v>
      </c>
      <c r="G25" s="507">
        <v>78.400999999999996</v>
      </c>
      <c r="I25" s="499"/>
      <c r="J25" s="499"/>
      <c r="K25" s="499"/>
      <c r="L25" s="499"/>
      <c r="M25" s="499"/>
    </row>
    <row r="26" spans="1:13" ht="11.1" customHeight="1" x14ac:dyDescent="0.2">
      <c r="A26" s="510" t="s">
        <v>129</v>
      </c>
      <c r="B26" s="504"/>
      <c r="C26" s="508">
        <v>20.355</v>
      </c>
      <c r="D26" s="507">
        <v>81.802000000000007</v>
      </c>
      <c r="E26" s="507"/>
      <c r="F26" s="507">
        <v>20.192</v>
      </c>
      <c r="G26" s="507">
        <v>80.822999999999993</v>
      </c>
      <c r="I26" s="499"/>
      <c r="J26" s="499"/>
      <c r="K26" s="499"/>
      <c r="L26" s="499"/>
      <c r="M26" s="499"/>
    </row>
    <row r="27" spans="1:13" ht="11.1" customHeight="1" x14ac:dyDescent="0.2">
      <c r="A27" s="510" t="s">
        <v>441</v>
      </c>
      <c r="B27" s="504"/>
      <c r="C27" s="508">
        <v>19.527999999999999</v>
      </c>
      <c r="D27" s="507">
        <v>79.760999999999996</v>
      </c>
      <c r="E27" s="507"/>
      <c r="F27" s="507">
        <v>18.716999999999999</v>
      </c>
      <c r="G27" s="507">
        <v>77.409000000000006</v>
      </c>
      <c r="I27" s="499"/>
      <c r="J27" s="499"/>
      <c r="K27" s="499"/>
      <c r="L27" s="499"/>
      <c r="M27" s="499"/>
    </row>
    <row r="28" spans="1:13" ht="11.1" customHeight="1" x14ac:dyDescent="0.2">
      <c r="A28" s="510" t="s">
        <v>134</v>
      </c>
      <c r="B28" s="504"/>
      <c r="C28" s="508">
        <v>14.505000000000001</v>
      </c>
      <c r="D28" s="507">
        <v>53.649000000000001</v>
      </c>
      <c r="E28" s="507"/>
      <c r="F28" s="507">
        <v>14</v>
      </c>
      <c r="G28" s="507">
        <v>55.112000000000002</v>
      </c>
      <c r="I28" s="499"/>
      <c r="J28" s="499"/>
      <c r="K28" s="499"/>
      <c r="L28" s="499"/>
      <c r="M28" s="499"/>
    </row>
    <row r="29" spans="1:13" ht="11.1" customHeight="1" x14ac:dyDescent="0.2">
      <c r="A29" s="510" t="s">
        <v>440</v>
      </c>
      <c r="B29" s="504"/>
      <c r="C29" s="508">
        <v>16.931999999999999</v>
      </c>
      <c r="D29" s="507">
        <v>58.429000000000002</v>
      </c>
      <c r="E29" s="507"/>
      <c r="F29" s="507">
        <v>11.835000000000001</v>
      </c>
      <c r="G29" s="507">
        <v>57.621000000000002</v>
      </c>
      <c r="I29" s="499"/>
      <c r="J29" s="499"/>
      <c r="K29" s="499"/>
      <c r="L29" s="499"/>
      <c r="M29" s="499"/>
    </row>
    <row r="30" spans="1:13" ht="11.1" customHeight="1" x14ac:dyDescent="0.2">
      <c r="A30" s="510" t="s">
        <v>439</v>
      </c>
      <c r="B30" s="504"/>
      <c r="C30" s="508">
        <v>12.345000000000001</v>
      </c>
      <c r="D30" s="507">
        <v>49.113</v>
      </c>
      <c r="E30" s="507"/>
      <c r="F30" s="507">
        <v>12.616</v>
      </c>
      <c r="G30" s="507">
        <v>48.143000000000001</v>
      </c>
      <c r="I30" s="499"/>
      <c r="J30" s="499"/>
      <c r="K30" s="499"/>
      <c r="L30" s="499"/>
      <c r="M30" s="499"/>
    </row>
    <row r="31" spans="1:13" ht="11.1" customHeight="1" x14ac:dyDescent="0.2">
      <c r="A31" s="510" t="s">
        <v>139</v>
      </c>
      <c r="B31" s="504"/>
      <c r="C31" s="508">
        <v>10.641</v>
      </c>
      <c r="D31" s="507">
        <v>47.368000000000002</v>
      </c>
      <c r="E31" s="507"/>
      <c r="F31" s="507">
        <v>10.641999999999999</v>
      </c>
      <c r="G31" s="507">
        <v>43.366999999999997</v>
      </c>
      <c r="I31" s="499"/>
      <c r="J31" s="499"/>
      <c r="K31" s="499"/>
      <c r="L31" s="499"/>
      <c r="M31" s="499"/>
    </row>
    <row r="32" spans="1:13" ht="11.1" customHeight="1" x14ac:dyDescent="0.2">
      <c r="A32" s="510" t="s">
        <v>438</v>
      </c>
      <c r="B32" s="504"/>
      <c r="C32" s="508">
        <v>7.9279999999999999</v>
      </c>
      <c r="D32" s="507">
        <v>30.411000000000001</v>
      </c>
      <c r="E32" s="507"/>
      <c r="F32" s="507">
        <v>8.1669999999999998</v>
      </c>
      <c r="G32" s="507">
        <v>31.404</v>
      </c>
      <c r="I32" s="499"/>
      <c r="J32" s="499"/>
      <c r="K32" s="499"/>
      <c r="L32" s="499"/>
      <c r="M32" s="499"/>
    </row>
    <row r="33" spans="1:13" ht="11.1" customHeight="1" x14ac:dyDescent="0.2">
      <c r="A33" s="510" t="s">
        <v>138</v>
      </c>
      <c r="B33" s="504"/>
      <c r="C33" s="508">
        <v>8.7720000000000002</v>
      </c>
      <c r="D33" s="507">
        <v>40.064999999999998</v>
      </c>
      <c r="E33" s="507"/>
      <c r="F33" s="507">
        <v>8.2710000000000008</v>
      </c>
      <c r="G33" s="507">
        <v>33.320999999999998</v>
      </c>
      <c r="I33" s="499"/>
      <c r="J33" s="499"/>
      <c r="K33" s="499"/>
      <c r="L33" s="499"/>
      <c r="M33" s="499"/>
    </row>
    <row r="34" spans="1:13" x14ac:dyDescent="0.2">
      <c r="A34" s="510" t="s">
        <v>437</v>
      </c>
      <c r="B34" s="504"/>
      <c r="C34" s="508">
        <v>8.4719999999999995</v>
      </c>
      <c r="D34" s="507">
        <v>33.381</v>
      </c>
      <c r="E34" s="507"/>
      <c r="F34" s="507">
        <v>8.0660000000000007</v>
      </c>
      <c r="G34" s="507">
        <v>33.183999999999997</v>
      </c>
      <c r="I34" s="499"/>
      <c r="J34" s="499"/>
      <c r="K34" s="499"/>
      <c r="L34" s="499"/>
      <c r="M34" s="499"/>
    </row>
    <row r="35" spans="1:13" ht="11.1" customHeight="1" x14ac:dyDescent="0.2">
      <c r="A35" s="510" t="s">
        <v>436</v>
      </c>
      <c r="B35" s="504"/>
      <c r="C35" s="508">
        <v>7.8479999999999999</v>
      </c>
      <c r="D35" s="507">
        <v>29.957999999999998</v>
      </c>
      <c r="E35" s="507"/>
      <c r="F35" s="507">
        <v>7.92</v>
      </c>
      <c r="G35" s="507">
        <v>31.47</v>
      </c>
      <c r="I35" s="499"/>
      <c r="J35" s="499"/>
      <c r="K35" s="499"/>
      <c r="L35" s="499"/>
      <c r="M35" s="499"/>
    </row>
    <row r="36" spans="1:13" ht="11.1" customHeight="1" x14ac:dyDescent="0.2">
      <c r="A36" s="510" t="s">
        <v>435</v>
      </c>
      <c r="B36" s="504"/>
      <c r="C36" s="508">
        <v>8.1820000000000004</v>
      </c>
      <c r="D36" s="507">
        <v>32.719000000000001</v>
      </c>
      <c r="E36" s="507"/>
      <c r="F36" s="507">
        <v>6.9790000000000001</v>
      </c>
      <c r="G36" s="507">
        <v>35.963999999999999</v>
      </c>
      <c r="I36" s="499"/>
      <c r="J36" s="499"/>
      <c r="K36" s="499"/>
      <c r="L36" s="499"/>
      <c r="M36" s="499"/>
    </row>
    <row r="37" spans="1:13" ht="11.1" customHeight="1" x14ac:dyDescent="0.2">
      <c r="A37" s="510" t="s">
        <v>434</v>
      </c>
      <c r="B37" s="504"/>
      <c r="C37" s="508">
        <v>8.5419999999999998</v>
      </c>
      <c r="D37" s="507">
        <v>34.402000000000001</v>
      </c>
      <c r="E37" s="507"/>
      <c r="F37" s="507">
        <v>7.6150000000000002</v>
      </c>
      <c r="G37" s="507">
        <v>32.337000000000003</v>
      </c>
      <c r="I37" s="499"/>
      <c r="J37" s="499"/>
      <c r="K37" s="499"/>
      <c r="L37" s="499"/>
      <c r="M37" s="499"/>
    </row>
    <row r="38" spans="1:13" x14ac:dyDescent="0.2">
      <c r="A38" s="510" t="s">
        <v>433</v>
      </c>
      <c r="B38" s="504"/>
      <c r="C38" s="508">
        <v>8.0030000000000001</v>
      </c>
      <c r="D38" s="507">
        <v>32.116</v>
      </c>
      <c r="E38" s="507"/>
      <c r="F38" s="507">
        <v>7.3959999999999999</v>
      </c>
      <c r="G38" s="507">
        <v>30.608000000000001</v>
      </c>
      <c r="I38" s="499"/>
      <c r="J38" s="499"/>
      <c r="K38" s="499"/>
      <c r="L38" s="499"/>
      <c r="M38" s="499"/>
    </row>
    <row r="39" spans="1:13" ht="11.1" customHeight="1" x14ac:dyDescent="0.2">
      <c r="A39" s="510" t="s">
        <v>432</v>
      </c>
      <c r="B39" s="504"/>
      <c r="C39" s="508">
        <v>7.9960000000000004</v>
      </c>
      <c r="D39" s="507">
        <v>31.818999999999999</v>
      </c>
      <c r="E39" s="507"/>
      <c r="F39" s="507">
        <v>7.3460000000000001</v>
      </c>
      <c r="G39" s="507">
        <v>30.664999999999999</v>
      </c>
      <c r="I39" s="499"/>
      <c r="J39" s="499"/>
      <c r="K39" s="499"/>
      <c r="L39" s="499"/>
      <c r="M39" s="499"/>
    </row>
    <row r="40" spans="1:13" x14ac:dyDescent="0.2">
      <c r="A40" s="510" t="s">
        <v>431</v>
      </c>
      <c r="B40" s="504"/>
      <c r="C40" s="508">
        <v>5.6479999999999997</v>
      </c>
      <c r="D40" s="507">
        <v>22.827999999999999</v>
      </c>
      <c r="E40" s="507"/>
      <c r="F40" s="507">
        <v>5.6289999999999996</v>
      </c>
      <c r="G40" s="507">
        <v>22.398</v>
      </c>
      <c r="I40" s="499"/>
      <c r="J40" s="499"/>
      <c r="K40" s="499"/>
      <c r="L40" s="499"/>
      <c r="M40" s="499"/>
    </row>
    <row r="41" spans="1:13" ht="11.1" customHeight="1" x14ac:dyDescent="0.2">
      <c r="A41" s="510" t="s">
        <v>430</v>
      </c>
      <c r="B41" s="504"/>
      <c r="C41" s="508">
        <v>3.9470000000000001</v>
      </c>
      <c r="D41" s="507">
        <v>18.305</v>
      </c>
      <c r="E41" s="507"/>
      <c r="F41" s="507">
        <v>3.8319999999999999</v>
      </c>
      <c r="G41" s="507">
        <v>15.739000000000001</v>
      </c>
      <c r="I41" s="499"/>
      <c r="J41" s="499"/>
      <c r="K41" s="499"/>
      <c r="L41" s="499"/>
      <c r="M41" s="499"/>
    </row>
    <row r="42" spans="1:13" ht="11.1" customHeight="1" x14ac:dyDescent="0.2">
      <c r="A42" s="511" t="s">
        <v>429</v>
      </c>
      <c r="B42" s="504"/>
      <c r="C42" s="508">
        <v>3.8849999999999998</v>
      </c>
      <c r="D42" s="507">
        <v>16.521000000000001</v>
      </c>
      <c r="E42" s="507"/>
      <c r="F42" s="507">
        <v>3.6850000000000001</v>
      </c>
      <c r="G42" s="507">
        <v>16.164999999999999</v>
      </c>
      <c r="I42" s="499"/>
      <c r="J42" s="499"/>
      <c r="K42" s="499"/>
      <c r="L42" s="499"/>
      <c r="M42" s="499"/>
    </row>
    <row r="43" spans="1:13" ht="11.1" customHeight="1" x14ac:dyDescent="0.2">
      <c r="A43" s="510" t="s">
        <v>428</v>
      </c>
      <c r="B43" s="504"/>
      <c r="C43" s="508">
        <v>3.7930000000000001</v>
      </c>
      <c r="D43" s="507">
        <v>16.312999999999999</v>
      </c>
      <c r="E43" s="507"/>
      <c r="F43" s="507">
        <v>3.4830000000000001</v>
      </c>
      <c r="G43" s="507">
        <v>13.856999999999999</v>
      </c>
      <c r="I43" s="499"/>
      <c r="J43" s="499"/>
      <c r="K43" s="499"/>
      <c r="L43" s="499"/>
      <c r="M43" s="499"/>
    </row>
    <row r="44" spans="1:13" ht="11.1" customHeight="1" x14ac:dyDescent="0.2">
      <c r="A44" s="511" t="s">
        <v>142</v>
      </c>
      <c r="B44" s="504"/>
      <c r="C44" s="508">
        <v>3.1179999999999999</v>
      </c>
      <c r="D44" s="507">
        <v>13.579000000000001</v>
      </c>
      <c r="E44" s="507"/>
      <c r="F44" s="507">
        <v>3.0619999999999998</v>
      </c>
      <c r="G44" s="507">
        <v>13.555</v>
      </c>
      <c r="I44" s="499"/>
      <c r="J44" s="499"/>
      <c r="K44" s="499"/>
      <c r="L44" s="499"/>
      <c r="M44" s="499"/>
    </row>
    <row r="45" spans="1:13" ht="11.1" customHeight="1" x14ac:dyDescent="0.2">
      <c r="A45" s="510" t="s">
        <v>137</v>
      </c>
      <c r="B45" s="504"/>
      <c r="C45" s="508">
        <v>3.4420000000000002</v>
      </c>
      <c r="D45" s="507">
        <v>15.831</v>
      </c>
      <c r="E45" s="507"/>
      <c r="F45" s="507">
        <v>3.47</v>
      </c>
      <c r="G45" s="507">
        <v>12.621</v>
      </c>
      <c r="I45" s="499"/>
      <c r="J45" s="499"/>
      <c r="K45" s="499"/>
      <c r="L45" s="499"/>
      <c r="M45" s="499"/>
    </row>
    <row r="46" spans="1:13" ht="11.1" customHeight="1" x14ac:dyDescent="0.2">
      <c r="A46" s="497" t="s">
        <v>427</v>
      </c>
      <c r="B46" s="504"/>
      <c r="C46" s="508">
        <v>3.2839999999999998</v>
      </c>
      <c r="D46" s="507">
        <v>14.997</v>
      </c>
      <c r="E46" s="507"/>
      <c r="F46" s="507">
        <v>2.9020000000000001</v>
      </c>
      <c r="G46" s="507">
        <v>11.707000000000001</v>
      </c>
      <c r="I46" s="499"/>
      <c r="J46" s="499"/>
      <c r="K46" s="499"/>
      <c r="L46" s="499"/>
      <c r="M46" s="499"/>
    </row>
    <row r="47" spans="1:13" ht="11.1" customHeight="1" x14ac:dyDescent="0.2">
      <c r="A47" s="497" t="s">
        <v>426</v>
      </c>
      <c r="B47" s="504"/>
      <c r="C47" s="508">
        <v>30.122999999999138</v>
      </c>
      <c r="D47" s="509">
        <v>138.10600000000341</v>
      </c>
      <c r="E47" s="509"/>
      <c r="F47" s="509">
        <v>29.51700000000119</v>
      </c>
      <c r="G47" s="509">
        <v>121.61200000000281</v>
      </c>
      <c r="I47" s="499"/>
      <c r="J47" s="499"/>
      <c r="K47" s="499"/>
      <c r="L47" s="499"/>
      <c r="M47" s="499"/>
    </row>
    <row r="48" spans="1:13" ht="6.75" customHeight="1" x14ac:dyDescent="0.2">
      <c r="A48" s="497"/>
      <c r="B48" s="504"/>
      <c r="C48" s="508"/>
      <c r="D48" s="507"/>
      <c r="E48" s="506"/>
      <c r="F48" s="507"/>
      <c r="G48" s="507"/>
      <c r="I48" s="499"/>
      <c r="J48" s="499"/>
      <c r="K48" s="499"/>
      <c r="L48" s="499"/>
      <c r="M48" s="499"/>
    </row>
    <row r="49" spans="1:13" ht="11.1" customHeight="1" x14ac:dyDescent="0.2">
      <c r="A49" s="505" t="s">
        <v>425</v>
      </c>
      <c r="B49" s="504"/>
      <c r="C49" s="503">
        <v>3140.0889999999999</v>
      </c>
      <c r="D49" s="502">
        <v>12519.509</v>
      </c>
      <c r="E49" s="501"/>
      <c r="F49" s="501">
        <v>3023.3560000000002</v>
      </c>
      <c r="G49" s="501">
        <v>12268.89</v>
      </c>
      <c r="I49" s="499"/>
      <c r="J49" s="499"/>
      <c r="K49" s="499"/>
      <c r="L49" s="499"/>
      <c r="M49" s="499"/>
    </row>
    <row r="50" spans="1:13" ht="11.1" customHeight="1" x14ac:dyDescent="0.2">
      <c r="A50" s="505"/>
      <c r="B50" s="504"/>
      <c r="C50" s="503"/>
      <c r="D50" s="502"/>
      <c r="E50" s="501"/>
      <c r="F50" s="501"/>
      <c r="G50" s="501"/>
      <c r="I50" s="499"/>
      <c r="J50" s="499"/>
      <c r="K50" s="499"/>
      <c r="L50" s="499"/>
      <c r="M50" s="499"/>
    </row>
    <row r="51" spans="1:13" x14ac:dyDescent="0.2">
      <c r="F51" s="500"/>
    </row>
    <row r="52" spans="1:13" x14ac:dyDescent="0.2">
      <c r="A52" s="423" t="s">
        <v>161</v>
      </c>
    </row>
    <row r="53" spans="1:13" x14ac:dyDescent="0.2">
      <c r="C53" s="499"/>
      <c r="D53" s="499"/>
      <c r="E53" s="499"/>
      <c r="F53" s="499"/>
      <c r="G53" s="499"/>
    </row>
  </sheetData>
  <mergeCells count="6">
    <mergeCell ref="A2:G2"/>
    <mergeCell ref="A3:G3"/>
    <mergeCell ref="C5:D5"/>
    <mergeCell ref="F5:G5"/>
    <mergeCell ref="A7:A8"/>
    <mergeCell ref="E7:E8"/>
  </mergeCells>
  <pageMargins left="0.75" right="0.75" top="1" bottom="1" header="0.5" footer="0.5"/>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F39"/>
  <sheetViews>
    <sheetView showGridLines="0" zoomScaleNormal="100" workbookViewId="0"/>
  </sheetViews>
  <sheetFormatPr defaultRowHeight="12.75" x14ac:dyDescent="0.2"/>
  <cols>
    <col min="1" max="1" width="10.85546875" bestFit="1" customWidth="1"/>
    <col min="2" max="2" width="9.140625" customWidth="1"/>
  </cols>
  <sheetData>
    <row r="1" spans="1:6" x14ac:dyDescent="0.2">
      <c r="A1" s="67" t="s">
        <v>70</v>
      </c>
    </row>
    <row r="2" spans="1:6" x14ac:dyDescent="0.2">
      <c r="A2" s="2"/>
    </row>
    <row r="3" spans="1:6" ht="15.75" x14ac:dyDescent="0.2">
      <c r="B3" s="610"/>
      <c r="C3" s="610" t="s">
        <v>25</v>
      </c>
    </row>
    <row r="4" spans="1:6" ht="3.75" customHeight="1" x14ac:dyDescent="0.2"/>
    <row r="5" spans="1:6" s="14" customFormat="1" ht="14.25" customHeight="1" x14ac:dyDescent="0.2">
      <c r="A5" s="609"/>
      <c r="C5" s="625" t="s">
        <v>556</v>
      </c>
      <c r="D5" s="625"/>
      <c r="E5" s="625"/>
      <c r="F5" s="625"/>
    </row>
    <row r="24" spans="1:6" x14ac:dyDescent="0.2">
      <c r="A24" s="607"/>
    </row>
    <row r="25" spans="1:6" x14ac:dyDescent="0.2">
      <c r="A25" s="16"/>
      <c r="C25" s="16" t="s">
        <v>8</v>
      </c>
      <c r="D25" s="1"/>
      <c r="F25" s="30" t="s">
        <v>9</v>
      </c>
    </row>
    <row r="26" spans="1:6" x14ac:dyDescent="0.2">
      <c r="A26" s="18"/>
      <c r="C26" s="1" t="s">
        <v>459</v>
      </c>
      <c r="F26" s="20">
        <v>117</v>
      </c>
    </row>
    <row r="27" spans="1:6" x14ac:dyDescent="0.2">
      <c r="A27" s="1"/>
      <c r="C27" s="1" t="s">
        <v>26</v>
      </c>
      <c r="F27" s="20">
        <v>-17</v>
      </c>
    </row>
    <row r="28" spans="1:6" x14ac:dyDescent="0.2">
      <c r="A28" s="21"/>
      <c r="C28" s="1" t="s">
        <v>460</v>
      </c>
      <c r="F28" s="20">
        <v>215</v>
      </c>
    </row>
    <row r="29" spans="1:6" x14ac:dyDescent="0.2">
      <c r="A29" s="21"/>
      <c r="C29" s="1" t="s">
        <v>462</v>
      </c>
      <c r="F29" s="20">
        <v>-56</v>
      </c>
    </row>
    <row r="30" spans="1:6" x14ac:dyDescent="0.2">
      <c r="A30" s="21"/>
      <c r="C30" s="1" t="s">
        <v>461</v>
      </c>
      <c r="F30" s="20">
        <v>76</v>
      </c>
    </row>
    <row r="31" spans="1:6" x14ac:dyDescent="0.2">
      <c r="A31" s="21"/>
      <c r="C31" s="1" t="s">
        <v>35</v>
      </c>
      <c r="F31" s="20">
        <v>2</v>
      </c>
    </row>
    <row r="32" spans="1:6" x14ac:dyDescent="0.2">
      <c r="A32" s="21"/>
      <c r="C32" s="1"/>
      <c r="F32" s="31">
        <v>336</v>
      </c>
    </row>
    <row r="33" spans="1:6" x14ac:dyDescent="0.2">
      <c r="A33" s="21"/>
    </row>
    <row r="34" spans="1:6" x14ac:dyDescent="0.2">
      <c r="A34" s="21"/>
      <c r="D34" s="1"/>
      <c r="E34" s="1"/>
      <c r="F34" s="20"/>
    </row>
    <row r="35" spans="1:6" x14ac:dyDescent="0.2">
      <c r="A35" s="21"/>
    </row>
    <row r="36" spans="1:6" x14ac:dyDescent="0.2">
      <c r="A36" s="21"/>
    </row>
    <row r="37" spans="1:6" x14ac:dyDescent="0.2">
      <c r="A37" s="21"/>
    </row>
    <row r="38" spans="1:6" x14ac:dyDescent="0.2">
      <c r="A38" s="21"/>
    </row>
    <row r="39" spans="1:6" x14ac:dyDescent="0.2">
      <c r="A39" s="1"/>
    </row>
  </sheetData>
  <mergeCells count="1">
    <mergeCell ref="C5:F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G42"/>
  <sheetViews>
    <sheetView showGridLines="0" zoomScaleNormal="100" workbookViewId="0"/>
  </sheetViews>
  <sheetFormatPr defaultColWidth="9.140625" defaultRowHeight="12.75" x14ac:dyDescent="0.2"/>
  <cols>
    <col min="1" max="1" width="40.7109375" style="55" customWidth="1"/>
    <col min="2" max="16384" width="9.140625" style="55"/>
  </cols>
  <sheetData>
    <row r="1" spans="1:7" x14ac:dyDescent="0.2">
      <c r="A1" s="69" t="s">
        <v>71</v>
      </c>
    </row>
    <row r="2" spans="1:7" s="70" customFormat="1" ht="18.75" x14ac:dyDescent="0.2">
      <c r="A2" s="626" t="s">
        <v>28</v>
      </c>
      <c r="B2" s="626"/>
      <c r="C2" s="626"/>
      <c r="D2" s="626"/>
      <c r="E2" s="626"/>
      <c r="F2" s="626"/>
      <c r="G2" s="626"/>
    </row>
    <row r="3" spans="1:7" s="71" customFormat="1" ht="14.25" x14ac:dyDescent="0.2">
      <c r="A3" s="624" t="s">
        <v>463</v>
      </c>
      <c r="B3" s="624"/>
      <c r="C3" s="624"/>
      <c r="D3" s="624"/>
      <c r="E3" s="624"/>
      <c r="F3" s="624"/>
      <c r="G3" s="624"/>
    </row>
    <row r="29" spans="1:6" x14ac:dyDescent="0.2">
      <c r="A29" s="19" t="s">
        <v>19</v>
      </c>
    </row>
    <row r="32" spans="1:6" x14ac:dyDescent="0.2">
      <c r="A32" s="72" t="s">
        <v>8</v>
      </c>
      <c r="B32" s="75">
        <v>43709</v>
      </c>
      <c r="C32" s="76" t="s">
        <v>20</v>
      </c>
      <c r="D32" s="58"/>
      <c r="E32" s="73"/>
      <c r="F32" s="74"/>
    </row>
    <row r="33" spans="1:6" x14ac:dyDescent="0.2">
      <c r="A33" s="58" t="s">
        <v>29</v>
      </c>
      <c r="B33" s="73">
        <v>2295</v>
      </c>
      <c r="C33" s="74">
        <v>31</v>
      </c>
      <c r="D33" s="74"/>
      <c r="E33" s="73"/>
      <c r="F33" s="74"/>
    </row>
    <row r="34" spans="1:6" x14ac:dyDescent="0.2">
      <c r="A34" s="58" t="s">
        <v>30</v>
      </c>
      <c r="B34" s="73">
        <v>1315</v>
      </c>
      <c r="C34" s="74">
        <v>18</v>
      </c>
      <c r="D34" s="74"/>
      <c r="E34" s="73"/>
      <c r="F34" s="74"/>
    </row>
    <row r="35" spans="1:6" x14ac:dyDescent="0.2">
      <c r="A35" s="58" t="s">
        <v>31</v>
      </c>
      <c r="B35" s="73">
        <v>682</v>
      </c>
      <c r="C35" s="74">
        <v>9</v>
      </c>
      <c r="D35" s="74"/>
      <c r="E35" s="73"/>
      <c r="F35" s="74"/>
    </row>
    <row r="36" spans="1:6" x14ac:dyDescent="0.2">
      <c r="A36" s="58" t="s">
        <v>32</v>
      </c>
      <c r="B36" s="73">
        <v>102</v>
      </c>
      <c r="C36" s="74">
        <v>1</v>
      </c>
      <c r="D36" s="74"/>
      <c r="E36" s="73"/>
      <c r="F36" s="74"/>
    </row>
    <row r="37" spans="1:6" x14ac:dyDescent="0.2">
      <c r="A37" s="58" t="s">
        <v>33</v>
      </c>
      <c r="B37" s="73">
        <v>766</v>
      </c>
      <c r="C37" s="74">
        <v>10</v>
      </c>
      <c r="D37" s="74"/>
      <c r="E37" s="73"/>
      <c r="F37" s="74"/>
    </row>
    <row r="38" spans="1:6" x14ac:dyDescent="0.2">
      <c r="A38" s="58" t="s">
        <v>34</v>
      </c>
      <c r="B38" s="73">
        <v>138</v>
      </c>
      <c r="C38" s="74">
        <v>2</v>
      </c>
      <c r="D38" s="74"/>
      <c r="E38" s="73"/>
      <c r="F38" s="74"/>
    </row>
    <row r="39" spans="1:6" x14ac:dyDescent="0.2">
      <c r="A39" s="58" t="s">
        <v>35</v>
      </c>
      <c r="B39" s="73">
        <v>1311</v>
      </c>
      <c r="C39" s="74">
        <v>18</v>
      </c>
      <c r="D39" s="74"/>
      <c r="E39" s="73"/>
      <c r="F39" s="74"/>
    </row>
    <row r="40" spans="1:6" x14ac:dyDescent="0.2">
      <c r="A40" s="58" t="s">
        <v>36</v>
      </c>
      <c r="B40" s="73">
        <v>560</v>
      </c>
      <c r="C40" s="74">
        <v>8</v>
      </c>
      <c r="D40" s="74"/>
      <c r="E40" s="73"/>
      <c r="F40" s="74"/>
    </row>
    <row r="41" spans="1:6" x14ac:dyDescent="0.2">
      <c r="A41" s="58" t="s">
        <v>37</v>
      </c>
      <c r="B41" s="73">
        <v>248</v>
      </c>
      <c r="C41" s="74">
        <v>3</v>
      </c>
      <c r="D41" s="74"/>
      <c r="E41" s="73"/>
      <c r="F41" s="74"/>
    </row>
    <row r="42" spans="1:6" x14ac:dyDescent="0.2">
      <c r="A42" s="84" t="s">
        <v>16</v>
      </c>
      <c r="B42" s="85">
        <v>7417</v>
      </c>
      <c r="C42" s="86">
        <v>100</v>
      </c>
      <c r="D42" s="74"/>
      <c r="E42" s="73"/>
      <c r="F42" s="74"/>
    </row>
  </sheetData>
  <mergeCells count="2">
    <mergeCell ref="A2:G2"/>
    <mergeCell ref="A3:G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6"/>
  <sheetViews>
    <sheetView showGridLines="0" zoomScaleNormal="100" workbookViewId="0"/>
  </sheetViews>
  <sheetFormatPr defaultColWidth="9.140625" defaultRowHeight="12.75" x14ac:dyDescent="0.2"/>
  <cols>
    <col min="1" max="1" width="26" style="55" customWidth="1"/>
    <col min="2" max="3" width="9.7109375" style="55" customWidth="1"/>
    <col min="4" max="4" width="2.7109375" style="55" customWidth="1"/>
    <col min="5" max="5" width="9.7109375" style="55" customWidth="1"/>
    <col min="6" max="6" width="13.7109375" style="55" customWidth="1"/>
    <col min="7" max="16384" width="9.140625" style="55"/>
  </cols>
  <sheetData>
    <row r="1" spans="1:14" customFormat="1" x14ac:dyDescent="0.2">
      <c r="A1" s="67" t="s">
        <v>38</v>
      </c>
    </row>
    <row r="2" spans="1:14" s="19" customFormat="1" ht="15.75" x14ac:dyDescent="0.25">
      <c r="A2" s="617" t="s">
        <v>39</v>
      </c>
      <c r="B2" s="617"/>
      <c r="C2" s="617"/>
      <c r="D2" s="617"/>
      <c r="E2" s="617"/>
      <c r="F2" s="617"/>
    </row>
    <row r="3" spans="1:14" s="19" customFormat="1" x14ac:dyDescent="0.2">
      <c r="A3" s="618" t="s">
        <v>0</v>
      </c>
      <c r="B3" s="618"/>
      <c r="C3" s="618"/>
      <c r="D3" s="618"/>
      <c r="E3" s="618"/>
      <c r="F3" s="618"/>
    </row>
    <row r="4" spans="1:14" s="19" customFormat="1" ht="3" customHeight="1" x14ac:dyDescent="0.2">
      <c r="A4" s="54"/>
    </row>
    <row r="5" spans="1:14" s="19" customFormat="1" ht="12.75" customHeight="1" x14ac:dyDescent="0.2">
      <c r="A5" s="38"/>
      <c r="B5" s="619" t="s">
        <v>464</v>
      </c>
      <c r="C5" s="619"/>
      <c r="D5" s="39"/>
      <c r="E5" s="619" t="s">
        <v>2</v>
      </c>
      <c r="F5" s="619"/>
    </row>
    <row r="6" spans="1:14" s="19" customFormat="1" ht="30.6" customHeight="1" x14ac:dyDescent="0.2">
      <c r="A6" s="224"/>
      <c r="B6" s="225" t="s">
        <v>451</v>
      </c>
      <c r="C6" s="611" t="s">
        <v>473</v>
      </c>
      <c r="D6" s="226"/>
      <c r="E6" s="223" t="s">
        <v>451</v>
      </c>
      <c r="F6" s="611" t="s">
        <v>40</v>
      </c>
    </row>
    <row r="7" spans="1:14" s="19" customFormat="1" ht="11.25" x14ac:dyDescent="0.2">
      <c r="A7" s="627"/>
      <c r="B7" s="529"/>
      <c r="C7" s="620"/>
      <c r="D7" s="227"/>
      <c r="E7" s="531"/>
      <c r="F7" s="612"/>
    </row>
    <row r="8" spans="1:14" s="19" customFormat="1" ht="9.9499999999999993" customHeight="1" x14ac:dyDescent="0.2">
      <c r="A8" s="627"/>
      <c r="B8" s="41" t="s">
        <v>3</v>
      </c>
      <c r="C8" s="226" t="s">
        <v>3</v>
      </c>
      <c r="D8" s="227"/>
      <c r="E8" s="40" t="s">
        <v>3</v>
      </c>
      <c r="F8" s="226" t="s">
        <v>3</v>
      </c>
    </row>
    <row r="9" spans="1:14" s="19" customFormat="1" ht="11.25" x14ac:dyDescent="0.2">
      <c r="A9" s="627"/>
      <c r="B9" s="44"/>
      <c r="C9" s="45"/>
      <c r="D9" s="42"/>
      <c r="E9" s="42"/>
      <c r="F9" s="42"/>
    </row>
    <row r="10" spans="1:14" s="19" customFormat="1" ht="11.25" x14ac:dyDescent="0.2">
      <c r="A10" s="43" t="s">
        <v>41</v>
      </c>
      <c r="B10" s="47">
        <v>1689.3960000000079</v>
      </c>
      <c r="C10" s="46">
        <v>1094.0649999999951</v>
      </c>
      <c r="D10" s="46"/>
      <c r="E10" s="46">
        <v>251.77299999999741</v>
      </c>
      <c r="F10" s="46">
        <v>716.2269999999844</v>
      </c>
      <c r="H10" s="56"/>
      <c r="I10" s="56"/>
      <c r="J10" s="56"/>
      <c r="K10" s="56"/>
      <c r="L10" s="56"/>
      <c r="M10" s="56"/>
      <c r="N10" s="56"/>
    </row>
    <row r="11" spans="1:14" s="19" customFormat="1" ht="11.25" x14ac:dyDescent="0.2">
      <c r="A11" s="43" t="s">
        <v>42</v>
      </c>
      <c r="B11" s="47">
        <v>100503.90399999999</v>
      </c>
      <c r="C11" s="46">
        <v>103978.226</v>
      </c>
      <c r="D11" s="46"/>
      <c r="E11" s="46">
        <v>102481.95675</v>
      </c>
      <c r="F11" s="46">
        <v>99798.508000000002</v>
      </c>
      <c r="H11" s="56"/>
      <c r="I11" s="56"/>
      <c r="J11" s="56"/>
      <c r="K11" s="56"/>
      <c r="L11" s="56"/>
      <c r="M11" s="56"/>
      <c r="N11" s="56"/>
    </row>
    <row r="12" spans="1:14" s="19" customFormat="1" ht="11.25" x14ac:dyDescent="0.2">
      <c r="A12" s="43" t="s">
        <v>43</v>
      </c>
      <c r="B12" s="47">
        <v>1975.9990000000018</v>
      </c>
      <c r="C12" s="46">
        <v>-311.33999999999742</v>
      </c>
      <c r="D12" s="46"/>
      <c r="E12" s="46">
        <v>1287.3920000000012</v>
      </c>
      <c r="F12" s="46">
        <v>-1862.7799999999825</v>
      </c>
      <c r="H12" s="56"/>
      <c r="I12" s="56"/>
      <c r="J12" s="56"/>
      <c r="K12" s="56"/>
      <c r="L12" s="56"/>
      <c r="M12" s="56"/>
      <c r="N12" s="56"/>
    </row>
    <row r="13" spans="1:14" s="19" customFormat="1" ht="11.25" x14ac:dyDescent="0.2">
      <c r="A13" s="53"/>
      <c r="B13" s="47"/>
      <c r="C13" s="46"/>
      <c r="D13" s="46"/>
      <c r="E13" s="46"/>
      <c r="F13" s="46"/>
      <c r="H13" s="56"/>
      <c r="I13" s="56"/>
      <c r="J13" s="56"/>
      <c r="K13" s="56"/>
      <c r="L13" s="56"/>
      <c r="M13" s="56"/>
      <c r="N13" s="56"/>
    </row>
    <row r="14" spans="1:14" s="19" customFormat="1" ht="11.25" x14ac:dyDescent="0.2">
      <c r="A14" s="43" t="s">
        <v>44</v>
      </c>
      <c r="B14" s="47"/>
      <c r="C14" s="46"/>
      <c r="D14" s="46"/>
      <c r="E14" s="46"/>
      <c r="F14" s="46"/>
      <c r="H14" s="56"/>
      <c r="I14" s="56"/>
      <c r="J14" s="56"/>
      <c r="K14" s="56"/>
      <c r="L14" s="56"/>
      <c r="M14" s="56"/>
      <c r="N14" s="56"/>
    </row>
    <row r="15" spans="1:14" s="19" customFormat="1" ht="11.25" x14ac:dyDescent="0.2">
      <c r="A15" s="43" t="s">
        <v>45</v>
      </c>
      <c r="B15" s="47">
        <v>1451.8120000000076</v>
      </c>
      <c r="C15" s="46">
        <v>-122.84200000000601</v>
      </c>
      <c r="D15" s="46"/>
      <c r="E15" s="46">
        <v>141.15099999999768</v>
      </c>
      <c r="F15" s="46">
        <v>-1050.9610000000152</v>
      </c>
      <c r="H15" s="56"/>
      <c r="I15" s="56"/>
      <c r="J15" s="56"/>
      <c r="K15" s="56"/>
      <c r="L15" s="56"/>
      <c r="M15" s="56"/>
      <c r="N15" s="56"/>
    </row>
    <row r="16" spans="1:14" s="19" customFormat="1" ht="11.25" x14ac:dyDescent="0.2">
      <c r="A16" s="43" t="s">
        <v>46</v>
      </c>
      <c r="B16" s="47">
        <v>36817.666999999994</v>
      </c>
      <c r="C16" s="46">
        <v>39530.525999999998</v>
      </c>
      <c r="D16" s="46"/>
      <c r="E16" s="46">
        <v>35004.917000000001</v>
      </c>
      <c r="F16" s="46">
        <v>35461.9</v>
      </c>
      <c r="H16" s="56"/>
      <c r="I16" s="56"/>
      <c r="J16" s="56"/>
      <c r="K16" s="56"/>
      <c r="L16" s="56"/>
      <c r="M16" s="56"/>
      <c r="N16" s="56"/>
    </row>
    <row r="17" spans="1:6" ht="3" customHeight="1" x14ac:dyDescent="0.2">
      <c r="B17" s="57"/>
    </row>
    <row r="18" spans="1:6" x14ac:dyDescent="0.2">
      <c r="A18" s="43" t="s">
        <v>47</v>
      </c>
      <c r="B18" s="47">
        <v>1030.3079999999991</v>
      </c>
      <c r="C18" s="46">
        <v>-247.75799999999708</v>
      </c>
      <c r="D18" s="46"/>
      <c r="E18" s="46">
        <v>-546.42199999999377</v>
      </c>
      <c r="F18" s="46">
        <v>-924.18199999998797</v>
      </c>
    </row>
    <row r="19" spans="1:6" x14ac:dyDescent="0.2">
      <c r="A19" s="613" t="s">
        <v>452</v>
      </c>
      <c r="B19" s="614"/>
      <c r="C19" s="614"/>
      <c r="D19" s="614"/>
      <c r="E19" s="614"/>
      <c r="F19" s="614"/>
    </row>
    <row r="20" spans="1:6" ht="19.5" customHeight="1" x14ac:dyDescent="0.2">
      <c r="A20" s="615" t="s">
        <v>453</v>
      </c>
      <c r="B20" s="616"/>
      <c r="C20" s="616"/>
      <c r="D20" s="616"/>
      <c r="E20" s="616"/>
      <c r="F20" s="616"/>
    </row>
    <row r="26" spans="1:6" x14ac:dyDescent="0.2">
      <c r="B26" s="57"/>
    </row>
  </sheetData>
  <mergeCells count="9">
    <mergeCell ref="A19:F19"/>
    <mergeCell ref="A20:F20"/>
    <mergeCell ref="A2:F2"/>
    <mergeCell ref="A3:F3"/>
    <mergeCell ref="B5:C5"/>
    <mergeCell ref="E5:F5"/>
    <mergeCell ref="C6:C7"/>
    <mergeCell ref="F6:F7"/>
    <mergeCell ref="A7:A9"/>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8"/>
  <sheetViews>
    <sheetView showGridLines="0" zoomScaleNormal="100" workbookViewId="0"/>
  </sheetViews>
  <sheetFormatPr defaultColWidth="9.140625" defaultRowHeight="11.25" x14ac:dyDescent="0.2"/>
  <cols>
    <col min="1" max="1" width="36.140625" style="54" customWidth="1"/>
    <col min="2" max="3" width="9.7109375" style="19" customWidth="1"/>
    <col min="4" max="4" width="2.7109375" style="19" customWidth="1"/>
    <col min="5" max="5" width="9.7109375" style="19" customWidth="1"/>
    <col min="6" max="6" width="13" style="19" customWidth="1"/>
    <col min="7" max="16384" width="9.140625" style="19"/>
  </cols>
  <sheetData>
    <row r="1" spans="1:14" customFormat="1" ht="12.75" x14ac:dyDescent="0.2">
      <c r="A1" s="67" t="s">
        <v>48</v>
      </c>
    </row>
    <row r="2" spans="1:14" ht="15.75" x14ac:dyDescent="0.25">
      <c r="A2" s="617" t="s">
        <v>49</v>
      </c>
      <c r="B2" s="617"/>
      <c r="C2" s="617"/>
      <c r="D2" s="617"/>
      <c r="E2" s="617"/>
      <c r="F2" s="617"/>
    </row>
    <row r="3" spans="1:14" ht="12.75" x14ac:dyDescent="0.2">
      <c r="A3" s="618" t="s">
        <v>50</v>
      </c>
      <c r="B3" s="618"/>
      <c r="C3" s="618"/>
      <c r="D3" s="618"/>
      <c r="E3" s="618"/>
      <c r="F3" s="618"/>
    </row>
    <row r="4" spans="1:14" ht="3.75" customHeight="1" x14ac:dyDescent="0.2"/>
    <row r="5" spans="1:14" ht="12.75" customHeight="1" x14ac:dyDescent="0.2">
      <c r="A5" s="38"/>
      <c r="B5" s="619" t="s">
        <v>464</v>
      </c>
      <c r="C5" s="619"/>
      <c r="D5" s="39"/>
      <c r="E5" s="619" t="s">
        <v>2</v>
      </c>
      <c r="F5" s="619"/>
    </row>
    <row r="6" spans="1:14" ht="30" customHeight="1" x14ac:dyDescent="0.2">
      <c r="A6" s="628"/>
      <c r="B6" s="629" t="s">
        <v>451</v>
      </c>
      <c r="C6" s="611" t="s">
        <v>473</v>
      </c>
      <c r="D6" s="631"/>
      <c r="E6" s="632" t="s">
        <v>451</v>
      </c>
      <c r="F6" s="611" t="s">
        <v>40</v>
      </c>
    </row>
    <row r="7" spans="1:14" ht="3" customHeight="1" x14ac:dyDescent="0.2">
      <c r="A7" s="628"/>
      <c r="B7" s="630"/>
      <c r="C7" s="620"/>
      <c r="D7" s="631"/>
      <c r="E7" s="633"/>
      <c r="F7" s="612"/>
    </row>
    <row r="8" spans="1:14" x14ac:dyDescent="0.2">
      <c r="A8" s="628"/>
      <c r="B8" s="41" t="s">
        <v>3</v>
      </c>
      <c r="C8" s="42" t="s">
        <v>3</v>
      </c>
      <c r="D8" s="631"/>
      <c r="E8" s="40" t="s">
        <v>3</v>
      </c>
      <c r="F8" s="42" t="s">
        <v>3</v>
      </c>
    </row>
    <row r="9" spans="1:14" ht="3" customHeight="1" x14ac:dyDescent="0.2">
      <c r="A9" s="43"/>
      <c r="B9" s="59"/>
      <c r="C9" s="45"/>
      <c r="D9" s="42"/>
      <c r="E9" s="42"/>
      <c r="F9" s="42"/>
    </row>
    <row r="10" spans="1:14" x14ac:dyDescent="0.2">
      <c r="A10" s="60" t="s">
        <v>51</v>
      </c>
      <c r="B10" s="61"/>
    </row>
    <row r="11" spans="1:14" x14ac:dyDescent="0.2">
      <c r="A11" s="62" t="s">
        <v>52</v>
      </c>
      <c r="B11" s="47">
        <v>1611.6709999999994</v>
      </c>
      <c r="C11" s="48">
        <v>1532.622000000003</v>
      </c>
      <c r="D11" s="49"/>
      <c r="E11" s="48">
        <v>-99.69800000000123</v>
      </c>
      <c r="F11" s="48">
        <v>1317.1779999999926</v>
      </c>
      <c r="H11" s="56"/>
      <c r="I11" s="56"/>
      <c r="J11" s="56"/>
      <c r="K11" s="56"/>
      <c r="L11" s="56"/>
      <c r="M11" s="56"/>
      <c r="N11" s="56"/>
    </row>
    <row r="12" spans="1:14" x14ac:dyDescent="0.2">
      <c r="A12" s="62" t="s">
        <v>53</v>
      </c>
      <c r="B12" s="47">
        <v>29.814000000000306</v>
      </c>
      <c r="C12" s="48">
        <v>638.94999999998981</v>
      </c>
      <c r="D12" s="50"/>
      <c r="E12" s="48">
        <v>46.486000000000786</v>
      </c>
      <c r="F12" s="48">
        <v>648.33699999998862</v>
      </c>
      <c r="H12" s="56"/>
      <c r="I12" s="56"/>
      <c r="J12" s="56"/>
      <c r="K12" s="56"/>
      <c r="L12" s="56"/>
      <c r="M12" s="56"/>
      <c r="N12" s="56"/>
    </row>
    <row r="13" spans="1:14" x14ac:dyDescent="0.2">
      <c r="A13" s="62" t="s">
        <v>54</v>
      </c>
      <c r="B13" s="47">
        <v>231.79300000000012</v>
      </c>
      <c r="C13" s="48">
        <v>128.24699999999893</v>
      </c>
      <c r="D13" s="50"/>
      <c r="E13" s="48">
        <v>304.98500000000013</v>
      </c>
      <c r="F13" s="48">
        <v>160.90000000000009</v>
      </c>
      <c r="H13" s="56"/>
      <c r="I13" s="56"/>
      <c r="J13" s="56"/>
      <c r="K13" s="56"/>
      <c r="L13" s="56"/>
      <c r="M13" s="56"/>
      <c r="N13" s="56"/>
    </row>
    <row r="14" spans="1:14" x14ac:dyDescent="0.2">
      <c r="A14" s="19"/>
      <c r="B14" s="47"/>
      <c r="C14" s="48"/>
      <c r="D14" s="52"/>
      <c r="E14" s="48"/>
      <c r="F14" s="48"/>
      <c r="H14" s="56"/>
      <c r="I14" s="56"/>
      <c r="J14" s="56"/>
      <c r="K14" s="56"/>
      <c r="L14" s="56"/>
      <c r="M14" s="56"/>
      <c r="N14" s="56"/>
    </row>
    <row r="15" spans="1:14" x14ac:dyDescent="0.2">
      <c r="A15" s="63" t="s">
        <v>55</v>
      </c>
      <c r="B15" s="47"/>
      <c r="C15" s="48"/>
      <c r="D15" s="50"/>
      <c r="E15" s="48"/>
      <c r="F15" s="48"/>
      <c r="H15" s="56"/>
      <c r="I15" s="56"/>
      <c r="J15" s="56"/>
      <c r="K15" s="56"/>
      <c r="L15" s="56"/>
      <c r="M15" s="56"/>
      <c r="N15" s="56"/>
    </row>
    <row r="16" spans="1:14" x14ac:dyDescent="0.2">
      <c r="A16" s="19"/>
      <c r="B16" s="47"/>
      <c r="C16" s="48"/>
      <c r="D16" s="49"/>
      <c r="E16" s="48"/>
      <c r="F16" s="48"/>
      <c r="H16" s="56"/>
      <c r="I16" s="56"/>
      <c r="J16" s="56"/>
      <c r="K16" s="56"/>
      <c r="L16" s="56"/>
      <c r="M16" s="56"/>
      <c r="N16" s="56"/>
    </row>
    <row r="17" spans="1:14" x14ac:dyDescent="0.2">
      <c r="A17" s="19" t="s">
        <v>56</v>
      </c>
      <c r="B17" s="47">
        <v>184.584</v>
      </c>
      <c r="C17" s="48">
        <v>1202.7280000000001</v>
      </c>
      <c r="D17" s="50"/>
      <c r="E17" s="64">
        <v>0</v>
      </c>
      <c r="F17" s="48">
        <v>1349.5309999999999</v>
      </c>
      <c r="H17" s="56"/>
      <c r="I17" s="56"/>
      <c r="J17" s="56"/>
      <c r="K17" s="56"/>
      <c r="L17" s="56"/>
      <c r="M17" s="56"/>
      <c r="N17" s="56"/>
    </row>
    <row r="18" spans="1:14" x14ac:dyDescent="0.2">
      <c r="A18" s="58" t="s">
        <v>57</v>
      </c>
      <c r="B18" s="47"/>
      <c r="C18" s="48"/>
      <c r="D18" s="50"/>
      <c r="E18" s="64"/>
      <c r="F18" s="48"/>
      <c r="H18" s="56"/>
      <c r="I18" s="56"/>
      <c r="J18" s="56"/>
      <c r="K18" s="56"/>
      <c r="L18" s="56"/>
      <c r="M18" s="56"/>
      <c r="N18" s="56"/>
    </row>
    <row r="19" spans="1:14" x14ac:dyDescent="0.2">
      <c r="A19" s="65" t="s">
        <v>465</v>
      </c>
      <c r="B19" s="66">
        <v>0</v>
      </c>
      <c r="C19" s="46">
        <v>57.207999999999998</v>
      </c>
      <c r="D19" s="49"/>
      <c r="E19" s="64">
        <v>0</v>
      </c>
      <c r="F19" s="46">
        <v>60.656999999999996</v>
      </c>
      <c r="H19" s="56"/>
      <c r="I19" s="56"/>
      <c r="J19" s="56"/>
      <c r="K19" s="56"/>
      <c r="L19" s="56"/>
      <c r="M19" s="56"/>
      <c r="N19" s="56"/>
    </row>
    <row r="20" spans="1:14" x14ac:dyDescent="0.2">
      <c r="A20" s="62" t="s">
        <v>466</v>
      </c>
      <c r="B20" s="47"/>
      <c r="H20" s="56"/>
      <c r="I20" s="56"/>
      <c r="J20" s="56"/>
      <c r="K20" s="56"/>
      <c r="L20" s="56"/>
      <c r="M20" s="56"/>
      <c r="N20" s="56"/>
    </row>
    <row r="21" spans="1:14" x14ac:dyDescent="0.2">
      <c r="A21" s="534" t="s">
        <v>467</v>
      </c>
      <c r="B21" s="535">
        <v>-0.70199999999999996</v>
      </c>
      <c r="C21" s="536">
        <v>-54.182000000000002</v>
      </c>
      <c r="D21" s="537"/>
      <c r="E21" s="538">
        <v>0</v>
      </c>
      <c r="F21" s="536">
        <v>0</v>
      </c>
      <c r="H21" s="56"/>
      <c r="I21" s="56"/>
      <c r="J21" s="56"/>
      <c r="K21" s="56"/>
      <c r="L21" s="56"/>
      <c r="M21" s="56"/>
      <c r="N21" s="56"/>
    </row>
    <row r="22" spans="1:14" x14ac:dyDescent="0.2">
      <c r="B22" s="535"/>
      <c r="C22" s="536"/>
      <c r="D22" s="537"/>
      <c r="E22" s="538"/>
      <c r="F22" s="536"/>
    </row>
    <row r="23" spans="1:14" x14ac:dyDescent="0.2">
      <c r="A23" s="83" t="s">
        <v>58</v>
      </c>
      <c r="B23" s="5">
        <v>1689.3960000000079</v>
      </c>
      <c r="C23" s="532">
        <v>1094.0649999999951</v>
      </c>
      <c r="D23" s="533"/>
      <c r="E23" s="532">
        <v>251.77299999999741</v>
      </c>
      <c r="F23" s="532">
        <v>716.2269999999844</v>
      </c>
    </row>
    <row r="24" spans="1:14" ht="3.6" customHeight="1" x14ac:dyDescent="0.2"/>
    <row r="25" spans="1:14" ht="12.75" x14ac:dyDescent="0.2">
      <c r="A25" s="613" t="s">
        <v>452</v>
      </c>
      <c r="B25" s="614"/>
      <c r="C25" s="614"/>
      <c r="D25" s="614"/>
      <c r="E25" s="614"/>
      <c r="F25" s="614"/>
    </row>
    <row r="26" spans="1:14" ht="12.6" customHeight="1" x14ac:dyDescent="0.2">
      <c r="A26" s="613" t="s">
        <v>453</v>
      </c>
      <c r="B26" s="614"/>
      <c r="C26" s="614"/>
      <c r="D26" s="614"/>
      <c r="E26" s="614"/>
      <c r="F26" s="614"/>
    </row>
    <row r="27" spans="1:14" ht="12.6" customHeight="1" x14ac:dyDescent="0.2">
      <c r="A27" s="613" t="s">
        <v>73</v>
      </c>
      <c r="B27" s="614"/>
      <c r="C27" s="614"/>
      <c r="D27" s="614"/>
      <c r="E27" s="614"/>
      <c r="F27" s="614"/>
    </row>
    <row r="28" spans="1:14" ht="52.5" customHeight="1" x14ac:dyDescent="0.2">
      <c r="A28" s="615" t="s">
        <v>468</v>
      </c>
      <c r="B28" s="616"/>
      <c r="C28" s="616"/>
      <c r="D28" s="616"/>
      <c r="E28" s="616"/>
      <c r="F28" s="616"/>
    </row>
  </sheetData>
  <mergeCells count="14">
    <mergeCell ref="A25:F25"/>
    <mergeCell ref="A26:F26"/>
    <mergeCell ref="A28:F28"/>
    <mergeCell ref="A2:F2"/>
    <mergeCell ref="A3:F3"/>
    <mergeCell ref="B5:C5"/>
    <mergeCell ref="E5:F5"/>
    <mergeCell ref="A6:A8"/>
    <mergeCell ref="B6:B7"/>
    <mergeCell ref="C6:C7"/>
    <mergeCell ref="D6:D8"/>
    <mergeCell ref="E6:E7"/>
    <mergeCell ref="F6:F7"/>
    <mergeCell ref="A27:F27"/>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G44"/>
  <sheetViews>
    <sheetView showGridLines="0" zoomScaleNormal="100" workbookViewId="0"/>
  </sheetViews>
  <sheetFormatPr defaultRowHeight="12.75" x14ac:dyDescent="0.2"/>
  <cols>
    <col min="1" max="1" width="38.7109375" customWidth="1"/>
    <col min="2" max="2" width="7.28515625" bestFit="1" customWidth="1"/>
  </cols>
  <sheetData>
    <row r="1" spans="1:7" x14ac:dyDescent="0.2">
      <c r="A1" s="68" t="s">
        <v>72</v>
      </c>
    </row>
    <row r="2" spans="1:7" x14ac:dyDescent="0.2">
      <c r="A2" s="23"/>
    </row>
    <row r="3" spans="1:7" s="27" customFormat="1" ht="18.75" x14ac:dyDescent="0.2">
      <c r="A3" s="623" t="s">
        <v>59</v>
      </c>
      <c r="B3" s="623"/>
      <c r="C3" s="623"/>
      <c r="D3" s="623"/>
      <c r="E3" s="623"/>
      <c r="F3" s="623"/>
    </row>
    <row r="4" spans="1:7" s="14" customFormat="1" ht="14.25" x14ac:dyDescent="0.2">
      <c r="A4" s="634" t="s">
        <v>463</v>
      </c>
      <c r="B4" s="634"/>
      <c r="C4" s="634"/>
      <c r="D4" s="634"/>
      <c r="E4" s="634"/>
      <c r="F4" s="634"/>
      <c r="G4" s="634"/>
    </row>
    <row r="27" spans="1:3" x14ac:dyDescent="0.2">
      <c r="A27" s="28"/>
    </row>
    <row r="30" spans="1:3" x14ac:dyDescent="0.2">
      <c r="A30" s="1" t="s">
        <v>19</v>
      </c>
    </row>
    <row r="32" spans="1:3" x14ac:dyDescent="0.2">
      <c r="A32" s="16" t="s">
        <v>8</v>
      </c>
      <c r="B32" s="29">
        <v>43709</v>
      </c>
      <c r="C32" s="30" t="s">
        <v>20</v>
      </c>
    </row>
    <row r="33" spans="1:6" x14ac:dyDescent="0.2">
      <c r="C33" s="1"/>
      <c r="F33" s="26"/>
    </row>
    <row r="34" spans="1:6" x14ac:dyDescent="0.2">
      <c r="A34" s="1" t="s">
        <v>60</v>
      </c>
      <c r="B34" s="26">
        <v>144</v>
      </c>
      <c r="C34" s="81">
        <v>0.13</v>
      </c>
      <c r="D34" s="80"/>
      <c r="E34" s="79"/>
    </row>
    <row r="35" spans="1:6" x14ac:dyDescent="0.2">
      <c r="A35" s="1" t="s">
        <v>61</v>
      </c>
      <c r="B35" s="26">
        <v>212</v>
      </c>
      <c r="C35" s="81">
        <v>0.19</v>
      </c>
      <c r="D35" s="80"/>
      <c r="E35" s="79"/>
    </row>
    <row r="36" spans="1:6" x14ac:dyDescent="0.2">
      <c r="A36" s="1" t="s">
        <v>29</v>
      </c>
      <c r="B36" s="26">
        <v>170</v>
      </c>
      <c r="C36" s="81">
        <v>0.15</v>
      </c>
      <c r="D36" s="80"/>
      <c r="E36" s="79"/>
    </row>
    <row r="37" spans="1:6" x14ac:dyDescent="0.2">
      <c r="A37" s="1" t="s">
        <v>30</v>
      </c>
      <c r="B37" s="26">
        <v>108</v>
      </c>
      <c r="C37" s="81">
        <v>0.1</v>
      </c>
      <c r="D37" s="80"/>
      <c r="E37" s="79"/>
    </row>
    <row r="38" spans="1:6" x14ac:dyDescent="0.2">
      <c r="A38" s="1" t="s">
        <v>65</v>
      </c>
      <c r="B38" s="26">
        <v>96</v>
      </c>
      <c r="C38" s="81">
        <v>0.08</v>
      </c>
      <c r="D38" s="80"/>
      <c r="E38" s="79"/>
    </row>
    <row r="39" spans="1:6" x14ac:dyDescent="0.2">
      <c r="A39" s="4" t="s">
        <v>63</v>
      </c>
      <c r="B39" s="26">
        <v>74</v>
      </c>
      <c r="C39" s="81">
        <v>7.0000000000000007E-2</v>
      </c>
      <c r="D39" s="80"/>
      <c r="E39" s="79"/>
    </row>
    <row r="40" spans="1:6" x14ac:dyDescent="0.2">
      <c r="A40" s="1" t="s">
        <v>64</v>
      </c>
      <c r="B40" s="26">
        <v>44</v>
      </c>
      <c r="C40" s="81">
        <v>0.04</v>
      </c>
      <c r="D40" s="80"/>
      <c r="E40" s="79"/>
    </row>
    <row r="41" spans="1:6" x14ac:dyDescent="0.2">
      <c r="A41" s="1" t="s">
        <v>37</v>
      </c>
      <c r="B41" s="26">
        <v>34</v>
      </c>
      <c r="C41" s="81">
        <v>0.03</v>
      </c>
      <c r="D41" s="80"/>
      <c r="E41" s="79"/>
    </row>
    <row r="42" spans="1:6" x14ac:dyDescent="0.2">
      <c r="A42" s="1" t="s">
        <v>62</v>
      </c>
      <c r="B42" s="26">
        <v>225</v>
      </c>
      <c r="C42" s="81">
        <v>0.2</v>
      </c>
      <c r="D42" s="80"/>
      <c r="E42" s="79"/>
    </row>
    <row r="43" spans="1:6" x14ac:dyDescent="0.2">
      <c r="A43" s="1" t="s">
        <v>66</v>
      </c>
      <c r="B43" s="26">
        <v>26</v>
      </c>
      <c r="C43" s="81">
        <v>0.02</v>
      </c>
      <c r="D43" s="80"/>
      <c r="E43" s="79"/>
    </row>
    <row r="44" spans="1:6" x14ac:dyDescent="0.2">
      <c r="A44" s="83" t="s">
        <v>16</v>
      </c>
      <c r="B44" s="32">
        <v>1133</v>
      </c>
      <c r="C44" s="82">
        <v>1</v>
      </c>
      <c r="D44" s="80"/>
      <c r="E44" s="79"/>
    </row>
  </sheetData>
  <mergeCells count="2">
    <mergeCell ref="A3:F3"/>
    <mergeCell ref="A4:G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20</vt:i4>
      </vt:variant>
    </vt:vector>
  </HeadingPairs>
  <TitlesOfParts>
    <vt:vector size="61" baseType="lpstr">
      <vt:lpstr>Table 1</vt:lpstr>
      <vt:lpstr>Figure 1</vt:lpstr>
      <vt:lpstr>Figure 2</vt:lpstr>
      <vt:lpstr>Figure 3</vt:lpstr>
      <vt:lpstr>Figure 4</vt:lpstr>
      <vt:lpstr>Figure 5</vt:lpstr>
      <vt:lpstr>Table 2</vt:lpstr>
      <vt:lpstr>Table 3</vt:lpstr>
      <vt:lpstr>Figure 6</vt:lpstr>
      <vt:lpstr>Table 1.1</vt:lpstr>
      <vt:lpstr>Table 1.2</vt:lpstr>
      <vt:lpstr>Table1.4</vt:lpstr>
      <vt:lpstr>Table 1.3</vt:lpstr>
      <vt:lpstr>Table 1.5</vt:lpstr>
      <vt:lpstr>Table 1.6</vt:lpstr>
      <vt:lpstr>Table 1.7</vt:lpstr>
      <vt:lpstr>Table 1.8</vt:lpstr>
      <vt:lpstr>Note 3</vt:lpstr>
      <vt:lpstr>Notes 5</vt:lpstr>
      <vt:lpstr>Note 6</vt:lpstr>
      <vt:lpstr>Note 7</vt:lpstr>
      <vt:lpstr>Table 2.1</vt:lpstr>
      <vt:lpstr>Table 2.2</vt:lpstr>
      <vt:lpstr>Table 3.1</vt:lpstr>
      <vt:lpstr>Table 3.2</vt:lpstr>
      <vt:lpstr>Table 3.3</vt:lpstr>
      <vt:lpstr>Table 3.4</vt:lpstr>
      <vt:lpstr>Table 4.1 </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5.1</vt:lpstr>
      <vt:lpstr>'Note 6'!Print_Area</vt:lpstr>
      <vt:lpstr>'Note 7'!Print_Area</vt:lpstr>
      <vt:lpstr>'Notes 5'!Print_Area</vt:lpstr>
      <vt:lpstr>'Table 1'!Print_Area</vt:lpstr>
      <vt:lpstr>'Table 1.1'!Print_Area</vt:lpstr>
      <vt:lpstr>'Table 1.2'!Print_Area</vt:lpstr>
      <vt:lpstr>'Table 1.3'!Print_Area</vt:lpstr>
      <vt:lpstr>'Table 1.5'!Print_Area</vt:lpstr>
      <vt:lpstr>'Table 1.6'!Print_Area</vt:lpstr>
      <vt:lpstr>'Table 1.7'!Print_Area</vt:lpstr>
      <vt:lpstr>'Table 1.8'!Print_Area</vt:lpstr>
      <vt:lpstr>'Table 2'!Print_Area</vt:lpstr>
      <vt:lpstr>'Table 2.1'!Print_Area</vt:lpstr>
      <vt:lpstr>'Table 2.2'!Print_Area</vt:lpstr>
      <vt:lpstr>'Table 3'!Print_Area</vt:lpstr>
      <vt:lpstr>'Table 3.1'!Print_Area</vt:lpstr>
      <vt:lpstr>'Table 3.2'!Print_Area</vt:lpstr>
      <vt:lpstr>'Table 3.4'!Print_Area</vt:lpstr>
      <vt:lpstr>'Table 5.1'!Print_Area</vt:lpstr>
      <vt:lpstr>Table1.4!Print_Area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Quarterly Financial Results Report - September 2019</dc:title>
  <dc:subject>2019-20 Quarterly Financial Results Report - September 2019</dc:subject>
  <dc:creator>Department of Treasury WA</dc:creator>
  <cp:lastModifiedBy>Richmond, Leanne</cp:lastModifiedBy>
  <cp:lastPrinted>2016-02-22T04:30:55Z</cp:lastPrinted>
  <dcterms:created xsi:type="dcterms:W3CDTF">2011-05-20T07:50:39Z</dcterms:created>
  <dcterms:modified xsi:type="dcterms:W3CDTF">2019-11-28T04:52:33Z</dcterms:modified>
</cp:coreProperties>
</file>